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fazekastunde/Documents/Termékmenedzser online képzés/"/>
    </mc:Choice>
  </mc:AlternateContent>
  <xr:revisionPtr revIDLastSave="0" documentId="13_ncr:1_{90D4BC9D-326A-4A4D-B540-5179460FFED8}" xr6:coauthVersionLast="47" xr6:coauthVersionMax="47" xr10:uidLastSave="{00000000-0000-0000-0000-000000000000}"/>
  <bookViews>
    <workbookView xWindow="0" yWindow="500" windowWidth="35840" windowHeight="20700" activeTab="1" xr2:uid="{00000000-000D-0000-FFFF-FFFF00000000}"/>
  </bookViews>
  <sheets>
    <sheet name="kimutatás" sheetId="23" state="hidden" r:id="rId1"/>
    <sheet name="órarend" sheetId="30" r:id="rId2"/>
    <sheet name="Előzetes felmérés" sheetId="32" r:id="rId3"/>
    <sheet name="adatok" sheetId="4" r:id="rId4"/>
    <sheet name="Teljesítési igazolás" sheetId="31" r:id="rId5"/>
    <sheet name="jómátrix" sheetId="5" state="hidden" r:id="rId6"/>
    <sheet name="lehetőségek" sheetId="6" state="hidden" r:id="rId7"/>
    <sheet name="jólenne" sheetId="12" state="hidden" r:id="rId8"/>
  </sheets>
  <definedNames>
    <definedName name="_xlnm._FilterDatabase" localSheetId="1" hidden="1">órarend!$A$1:$J$8</definedName>
    <definedName name="Színtan_és_méréstechnika" localSheetId="1">órarend!#REF!</definedName>
    <definedName name="Színtan_és_méréstechnika">#REF!</definedName>
  </definedNames>
  <calcPr calcId="191029"/>
  <pivotCaches>
    <pivotCache cacheId="63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0" l="1"/>
  <c r="B2" i="30"/>
  <c r="A3" i="30"/>
  <c r="B3" i="30"/>
  <c r="A4" i="30"/>
  <c r="B4" i="30"/>
  <c r="A5" i="30"/>
  <c r="B5" i="30"/>
  <c r="D61" i="30"/>
  <c r="E61" i="30" s="1"/>
  <c r="B61" i="30"/>
  <c r="A61" i="30"/>
  <c r="D60" i="30"/>
  <c r="E60" i="30" s="1"/>
  <c r="B60" i="30"/>
  <c r="A60" i="30"/>
  <c r="D59" i="30"/>
  <c r="E59" i="30" s="1"/>
  <c r="B59" i="30"/>
  <c r="A59" i="30"/>
  <c r="D5" i="30"/>
  <c r="E5" i="30" s="1"/>
  <c r="D4" i="30"/>
  <c r="E4" i="30" s="1"/>
  <c r="D3" i="30"/>
  <c r="E3" i="30" s="1"/>
  <c r="D2" i="30"/>
  <c r="E2" i="30" s="1"/>
  <c r="D58" i="30"/>
  <c r="E58" i="30" s="1"/>
  <c r="B58" i="30"/>
  <c r="A58" i="30"/>
  <c r="D57" i="30"/>
  <c r="E57" i="30" s="1"/>
  <c r="B57" i="30"/>
  <c r="A57" i="30"/>
  <c r="D56" i="30"/>
  <c r="E56" i="30" s="1"/>
  <c r="B56" i="30"/>
  <c r="A56" i="30"/>
  <c r="D55" i="30"/>
  <c r="E55" i="30" s="1"/>
  <c r="B55" i="30"/>
  <c r="A55" i="30"/>
  <c r="D54" i="30"/>
  <c r="E54" i="30" s="1"/>
  <c r="B54" i="30"/>
  <c r="A54" i="30"/>
  <c r="D53" i="30"/>
  <c r="E53" i="30" s="1"/>
  <c r="B53" i="30"/>
  <c r="A53" i="30"/>
  <c r="E52" i="30"/>
  <c r="D52" i="30"/>
  <c r="B52" i="30"/>
  <c r="A52" i="30"/>
  <c r="E51" i="30"/>
  <c r="D51" i="30"/>
  <c r="B51" i="30"/>
  <c r="A51" i="30"/>
  <c r="D50" i="30"/>
  <c r="E50" i="30" s="1"/>
  <c r="B50" i="30"/>
  <c r="A50" i="30"/>
  <c r="D49" i="30"/>
  <c r="E49" i="30" s="1"/>
  <c r="B49" i="30"/>
  <c r="A49" i="30"/>
  <c r="D48" i="30"/>
  <c r="E48" i="30" s="1"/>
  <c r="B48" i="30"/>
  <c r="A48" i="30"/>
  <c r="D47" i="30"/>
  <c r="E47" i="30" s="1"/>
  <c r="B47" i="30"/>
  <c r="A47" i="30"/>
  <c r="D46" i="30"/>
  <c r="E46" i="30" s="1"/>
  <c r="B46" i="30"/>
  <c r="A46" i="30"/>
  <c r="D45" i="30"/>
  <c r="E45" i="30" s="1"/>
  <c r="B45" i="30"/>
  <c r="A45" i="30"/>
  <c r="D44" i="30"/>
  <c r="E44" i="30" s="1"/>
  <c r="B44" i="30"/>
  <c r="A44" i="30"/>
  <c r="D43" i="30"/>
  <c r="E43" i="30" s="1"/>
  <c r="B43" i="30"/>
  <c r="A43" i="30"/>
  <c r="D42" i="30"/>
  <c r="E42" i="30" s="1"/>
  <c r="B42" i="30"/>
  <c r="A42" i="30"/>
  <c r="D41" i="30"/>
  <c r="E41" i="30" s="1"/>
  <c r="B41" i="30"/>
  <c r="A41" i="30"/>
  <c r="D40" i="30"/>
  <c r="E40" i="30" s="1"/>
  <c r="B40" i="30"/>
  <c r="A40" i="30"/>
  <c r="D39" i="30"/>
  <c r="E39" i="30" s="1"/>
  <c r="B39" i="30"/>
  <c r="A39" i="30"/>
  <c r="D38" i="30"/>
  <c r="E38" i="30" s="1"/>
  <c r="B38" i="30"/>
  <c r="A38" i="30"/>
  <c r="D37" i="30"/>
  <c r="E37" i="30" s="1"/>
  <c r="B37" i="30"/>
  <c r="A37" i="30"/>
  <c r="D36" i="30"/>
  <c r="E36" i="30" s="1"/>
  <c r="B36" i="30"/>
  <c r="A36" i="30"/>
  <c r="D35" i="30"/>
  <c r="E35" i="30" s="1"/>
  <c r="B35" i="30"/>
  <c r="A35" i="30"/>
  <c r="D34" i="30"/>
  <c r="E34" i="30" s="1"/>
  <c r="B34" i="30"/>
  <c r="A34" i="30"/>
  <c r="D33" i="30"/>
  <c r="E33" i="30" s="1"/>
  <c r="B33" i="30"/>
  <c r="A33" i="30"/>
  <c r="D32" i="30"/>
  <c r="E32" i="30" s="1"/>
  <c r="B32" i="30"/>
  <c r="A32" i="30"/>
  <c r="D31" i="30"/>
  <c r="E31" i="30" s="1"/>
  <c r="B31" i="30"/>
  <c r="A31" i="30"/>
  <c r="D30" i="30"/>
  <c r="E30" i="30" s="1"/>
  <c r="B30" i="30"/>
  <c r="A30" i="30"/>
  <c r="D29" i="30"/>
  <c r="E29" i="30" s="1"/>
  <c r="B29" i="30"/>
  <c r="A29" i="30"/>
  <c r="D28" i="30"/>
  <c r="E28" i="30" s="1"/>
  <c r="B28" i="30"/>
  <c r="A28" i="30"/>
  <c r="D27" i="30"/>
  <c r="E27" i="30" s="1"/>
  <c r="B27" i="30"/>
  <c r="A27" i="30"/>
  <c r="D26" i="30"/>
  <c r="E26" i="30" s="1"/>
  <c r="B26" i="30"/>
  <c r="A26" i="30"/>
  <c r="D25" i="30"/>
  <c r="E25" i="30" s="1"/>
  <c r="B25" i="30"/>
  <c r="A25" i="30"/>
  <c r="D24" i="30"/>
  <c r="E24" i="30" s="1"/>
  <c r="B24" i="30"/>
  <c r="A24" i="30"/>
  <c r="D23" i="30"/>
  <c r="E23" i="30" s="1"/>
  <c r="B23" i="30"/>
  <c r="A23" i="30"/>
  <c r="D22" i="30"/>
  <c r="E22" i="30" s="1"/>
  <c r="B22" i="30"/>
  <c r="A22" i="30"/>
  <c r="D21" i="30"/>
  <c r="E21" i="30" s="1"/>
  <c r="B21" i="30"/>
  <c r="A21" i="30"/>
  <c r="D20" i="30"/>
  <c r="E20" i="30" s="1"/>
  <c r="B20" i="30"/>
  <c r="A20" i="30"/>
  <c r="D19" i="30"/>
  <c r="E19" i="30" s="1"/>
  <c r="B19" i="30"/>
  <c r="A19" i="30"/>
  <c r="D18" i="30"/>
  <c r="E18" i="30" s="1"/>
  <c r="B18" i="30"/>
  <c r="A18" i="30"/>
  <c r="D17" i="30"/>
  <c r="E17" i="30" s="1"/>
  <c r="B17" i="30"/>
  <c r="A17" i="30"/>
  <c r="D16" i="30"/>
  <c r="E16" i="30" s="1"/>
  <c r="B16" i="30"/>
  <c r="A16" i="30"/>
  <c r="D15" i="30"/>
  <c r="E15" i="30" s="1"/>
  <c r="B15" i="30"/>
  <c r="A15" i="30"/>
  <c r="D14" i="30"/>
  <c r="E14" i="30" s="1"/>
  <c r="B14" i="30"/>
  <c r="A14" i="30"/>
  <c r="D13" i="30"/>
  <c r="E13" i="30" s="1"/>
  <c r="B13" i="30"/>
  <c r="A13" i="30"/>
  <c r="D12" i="30"/>
  <c r="E12" i="30" s="1"/>
  <c r="B12" i="30"/>
  <c r="A12" i="30"/>
  <c r="D11" i="30"/>
  <c r="E11" i="30" s="1"/>
  <c r="B11" i="30"/>
  <c r="A11" i="30"/>
  <c r="D10" i="30"/>
  <c r="E10" i="30" s="1"/>
  <c r="B10" i="30"/>
  <c r="A10" i="30"/>
  <c r="D9" i="30"/>
  <c r="E9" i="30" s="1"/>
  <c r="B9" i="30"/>
  <c r="A9" i="30"/>
  <c r="D8" i="30"/>
  <c r="E8" i="30" s="1"/>
  <c r="B8" i="30"/>
  <c r="A8" i="30"/>
  <c r="D7" i="30"/>
  <c r="E7" i="30" s="1"/>
  <c r="B7" i="30"/>
  <c r="A7" i="30"/>
  <c r="D6" i="30"/>
  <c r="E6" i="30" s="1"/>
  <c r="B6" i="30"/>
  <c r="A6" i="30"/>
</calcChain>
</file>

<file path=xl/sharedStrings.xml><?xml version="1.0" encoding="utf-8"?>
<sst xmlns="http://schemas.openxmlformats.org/spreadsheetml/2006/main" count="643" uniqueCount="188">
  <si>
    <t>Hétfő</t>
  </si>
  <si>
    <t>Kedd</t>
  </si>
  <si>
    <t>Szerda</t>
  </si>
  <si>
    <t>Csütörtök</t>
  </si>
  <si>
    <t>Péntek</t>
  </si>
  <si>
    <t>ZGY</t>
  </si>
  <si>
    <t>ZGY, OP, KZSK</t>
  </si>
  <si>
    <t>A</t>
  </si>
  <si>
    <t>B</t>
  </si>
  <si>
    <t>KS, BJ</t>
  </si>
  <si>
    <t>ZGY, KZSK, OP</t>
  </si>
  <si>
    <t>BJ</t>
  </si>
  <si>
    <t>KS, ZGY</t>
  </si>
  <si>
    <t>KS, BJ, OP, ZGY</t>
  </si>
  <si>
    <t>BJ, ZGY</t>
  </si>
  <si>
    <t>KS, AI</t>
  </si>
  <si>
    <t>Tanár</t>
  </si>
  <si>
    <t>AI</t>
  </si>
  <si>
    <t>Dátum</t>
  </si>
  <si>
    <t>nap</t>
  </si>
  <si>
    <t>óra sorszáma</t>
  </si>
  <si>
    <t>Tanárok</t>
  </si>
  <si>
    <t>Andódy István</t>
  </si>
  <si>
    <t>Bjelik János</t>
  </si>
  <si>
    <t>Kaposvári Zsuzsanna</t>
  </si>
  <si>
    <t>Kovács Sándor</t>
  </si>
  <si>
    <t>Opauszki Pál</t>
  </si>
  <si>
    <t>Sántáné Fazekas Tünde</t>
  </si>
  <si>
    <t>Hét</t>
  </si>
  <si>
    <t>segéd</t>
  </si>
  <si>
    <t>Szombat</t>
  </si>
  <si>
    <t>Vasárnap</t>
  </si>
  <si>
    <t>szám</t>
  </si>
  <si>
    <t>Hónap</t>
  </si>
  <si>
    <t>BJ, KS, ZGY</t>
  </si>
  <si>
    <t>BJ, KS</t>
  </si>
  <si>
    <t>KS</t>
  </si>
  <si>
    <t>ZGY, OP</t>
  </si>
  <si>
    <t>ZGY, KZSK, KS</t>
  </si>
  <si>
    <t>KS, AI, KZSK</t>
  </si>
  <si>
    <t>KS, AI, BJ, KZSK</t>
  </si>
  <si>
    <t>SFT, ZGY, BJ, KZSK, KS</t>
  </si>
  <si>
    <t>BJ, ZGY, KZSK, OP</t>
  </si>
  <si>
    <t>AI, ZGY, KZSK, OP</t>
  </si>
  <si>
    <t>KS, AI,KZSK</t>
  </si>
  <si>
    <t>KS, ZGY, KZSK</t>
  </si>
  <si>
    <t>KZSK</t>
  </si>
  <si>
    <t xml:space="preserve">KS, </t>
  </si>
  <si>
    <t>KS, BJ, ZGY, KZSK</t>
  </si>
  <si>
    <t>OP, AI</t>
  </si>
  <si>
    <t>AI, OP</t>
  </si>
  <si>
    <t>KS, AI, BJ, MV, ZGY</t>
  </si>
  <si>
    <t>AI, ZGY</t>
  </si>
  <si>
    <t>AI, KS</t>
  </si>
  <si>
    <t>AI, KS, BJ</t>
  </si>
  <si>
    <t>AI, KS, BJ, KZSK, ZGY</t>
  </si>
  <si>
    <t>KS, BJ, KZSK, ZGY</t>
  </si>
  <si>
    <t>KS, ZGY, BJ</t>
  </si>
  <si>
    <t>KS, AI, BJ, KZSK, OP</t>
  </si>
  <si>
    <t xml:space="preserve"> KS, ZGY, KZSK</t>
  </si>
  <si>
    <t>KS, KZSK</t>
  </si>
  <si>
    <t>KS, AI, ZGY, KZSK</t>
  </si>
  <si>
    <t>OP, BJ</t>
  </si>
  <si>
    <t>AI, BJ, MV, ZGY</t>
  </si>
  <si>
    <t>KS, KZSK, ZGY</t>
  </si>
  <si>
    <r>
      <t xml:space="preserve">BJ, </t>
    </r>
    <r>
      <rPr>
        <sz val="11"/>
        <color rgb="FFFF0000"/>
        <rFont val="Calibri"/>
        <family val="2"/>
        <charset val="238"/>
        <scheme val="minor"/>
      </rPr>
      <t>ZGY,</t>
    </r>
    <r>
      <rPr>
        <sz val="11"/>
        <color theme="0" tint="-0.34998626667073579"/>
        <rFont val="Calibri"/>
        <family val="2"/>
        <charset val="238"/>
        <scheme val="minor"/>
      </rPr>
      <t xml:space="preserve"> KZSK, OP </t>
    </r>
    <r>
      <rPr>
        <sz val="11"/>
        <color rgb="FFFF0000"/>
        <rFont val="Calibri"/>
        <family val="2"/>
        <charset val="238"/>
        <scheme val="minor"/>
      </rPr>
      <t>ai gyak gt</t>
    </r>
  </si>
  <si>
    <r>
      <t xml:space="preserve">AI, </t>
    </r>
    <r>
      <rPr>
        <sz val="11"/>
        <color rgb="FFFF0000"/>
        <rFont val="Calibri"/>
        <family val="2"/>
        <charset val="238"/>
        <scheme val="minor"/>
      </rPr>
      <t>ZGY,</t>
    </r>
    <r>
      <rPr>
        <sz val="11"/>
        <color theme="0" tint="-0.34998626667073579"/>
        <rFont val="Calibri"/>
        <family val="2"/>
        <charset val="238"/>
        <scheme val="minor"/>
      </rPr>
      <t xml:space="preserve"> KZSK, OP </t>
    </r>
    <r>
      <rPr>
        <sz val="11"/>
        <color rgb="FFFF0000"/>
        <rFont val="Calibri"/>
        <family val="2"/>
        <charset val="238"/>
        <scheme val="minor"/>
      </rPr>
      <t>ai gyak gt</t>
    </r>
  </si>
  <si>
    <t>ZGY ai gyak gt</t>
  </si>
  <si>
    <r>
      <t xml:space="preserve">BJ, </t>
    </r>
    <r>
      <rPr>
        <sz val="11"/>
        <color rgb="FFFF0000"/>
        <rFont val="Calibri"/>
        <family val="2"/>
        <charset val="238"/>
        <scheme val="minor"/>
      </rPr>
      <t>ZGY ai gyak gt</t>
    </r>
  </si>
  <si>
    <r>
      <rPr>
        <sz val="11"/>
        <color rgb="FFFF0000"/>
        <rFont val="Calibri"/>
        <family val="2"/>
        <charset val="238"/>
        <scheme val="minor"/>
      </rPr>
      <t xml:space="preserve">BJ, </t>
    </r>
    <r>
      <rPr>
        <sz val="11"/>
        <color theme="0" tint="-0.34998626667073579"/>
        <rFont val="Calibri"/>
        <family val="2"/>
        <charset val="238"/>
        <scheme val="minor"/>
      </rPr>
      <t xml:space="preserve">ZGY </t>
    </r>
    <r>
      <rPr>
        <sz val="11"/>
        <color rgb="FFFF0000"/>
        <rFont val="Calibri"/>
        <family val="2"/>
        <charset val="238"/>
        <scheme val="minor"/>
      </rPr>
      <t>color e</t>
    </r>
  </si>
  <si>
    <t>AI ai elm</t>
  </si>
  <si>
    <t>AI il elm</t>
  </si>
  <si>
    <r>
      <rPr>
        <sz val="11"/>
        <color rgb="FFFF0000"/>
        <rFont val="Calibri"/>
        <family val="2"/>
        <charset val="238"/>
        <scheme val="minor"/>
      </rPr>
      <t>AI,</t>
    </r>
    <r>
      <rPr>
        <sz val="11"/>
        <color theme="0" tint="-0.34998626667073579"/>
        <rFont val="Calibri"/>
        <family val="2"/>
        <charset val="238"/>
        <scheme val="minor"/>
      </rPr>
      <t xml:space="preserve"> ZGY </t>
    </r>
    <r>
      <rPr>
        <sz val="11"/>
        <color rgb="FFFF0000"/>
        <rFont val="Calibri"/>
        <family val="2"/>
        <charset val="238"/>
        <scheme val="minor"/>
      </rPr>
      <t>ai elm</t>
    </r>
  </si>
  <si>
    <r>
      <rPr>
        <sz val="11"/>
        <color rgb="FFFF0000"/>
        <rFont val="Calibri"/>
        <family val="2"/>
        <charset val="238"/>
        <scheme val="minor"/>
      </rPr>
      <t>AI,</t>
    </r>
    <r>
      <rPr>
        <sz val="11"/>
        <color theme="0" tint="-0.34998626667073579"/>
        <rFont val="Calibri"/>
        <family val="2"/>
        <charset val="238"/>
        <scheme val="minor"/>
      </rPr>
      <t xml:space="preserve"> ZGY </t>
    </r>
    <r>
      <rPr>
        <sz val="11"/>
        <color rgb="FFFF0000"/>
        <rFont val="Calibri"/>
        <family val="2"/>
        <charset val="238"/>
        <scheme val="minor"/>
      </rPr>
      <t>il elm</t>
    </r>
  </si>
  <si>
    <t>AI il gyak</t>
  </si>
  <si>
    <r>
      <rPr>
        <sz val="11"/>
        <color rgb="FFFF0000"/>
        <rFont val="Calibri"/>
        <family val="2"/>
        <charset val="238"/>
        <scheme val="minor"/>
      </rPr>
      <t>KS</t>
    </r>
    <r>
      <rPr>
        <sz val="11"/>
        <color theme="0" tint="-0.34998626667073579"/>
        <rFont val="Calibri"/>
        <family val="2"/>
        <charset val="238"/>
        <scheme val="minor"/>
      </rPr>
      <t xml:space="preserve">, AI, BJ, MV, ZGY </t>
    </r>
    <r>
      <rPr>
        <sz val="11"/>
        <color rgb="FFFF0000"/>
        <rFont val="Calibri"/>
        <family val="2"/>
        <charset val="238"/>
        <scheme val="minor"/>
      </rPr>
      <t>gépelm</t>
    </r>
  </si>
  <si>
    <r>
      <rPr>
        <sz val="11"/>
        <color rgb="FFFF0000"/>
        <rFont val="Calibri"/>
        <family val="2"/>
        <charset val="238"/>
        <scheme val="minor"/>
      </rPr>
      <t>KS,</t>
    </r>
    <r>
      <rPr>
        <sz val="11"/>
        <color theme="0" tint="-0.34998626667073579"/>
        <rFont val="Calibri"/>
        <family val="2"/>
        <charset val="238"/>
        <scheme val="minor"/>
      </rPr>
      <t xml:space="preserve"> BJ </t>
    </r>
    <r>
      <rPr>
        <sz val="11"/>
        <color rgb="FFFF0000"/>
        <rFont val="Calibri"/>
        <family val="2"/>
        <charset val="238"/>
        <scheme val="minor"/>
      </rPr>
      <t>gépelm</t>
    </r>
  </si>
  <si>
    <r>
      <rPr>
        <sz val="11"/>
        <color rgb="FFFF0000"/>
        <rFont val="Calibri"/>
        <family val="2"/>
        <charset val="238"/>
        <scheme val="minor"/>
      </rPr>
      <t>BJ,</t>
    </r>
    <r>
      <rPr>
        <sz val="11"/>
        <color theme="0" tint="-0.34998626667073579"/>
        <rFont val="Calibri"/>
        <family val="2"/>
        <charset val="238"/>
        <scheme val="minor"/>
      </rPr>
      <t xml:space="preserve"> KS, ZGY</t>
    </r>
    <r>
      <rPr>
        <sz val="11"/>
        <color rgb="FFFF0000"/>
        <rFont val="Calibri"/>
        <family val="2"/>
        <charset val="238"/>
        <scheme val="minor"/>
      </rPr>
      <t xml:space="preserve"> color e</t>
    </r>
  </si>
  <si>
    <r>
      <rPr>
        <sz val="11"/>
        <color rgb="FFFF0000"/>
        <rFont val="Calibri"/>
        <family val="2"/>
        <charset val="238"/>
        <scheme val="minor"/>
      </rPr>
      <t xml:space="preserve">BJ, </t>
    </r>
    <r>
      <rPr>
        <sz val="11"/>
        <color theme="0" tint="-0.34998626667073579"/>
        <rFont val="Calibri"/>
        <family val="2"/>
        <charset val="238"/>
        <scheme val="minor"/>
      </rPr>
      <t xml:space="preserve">KS  </t>
    </r>
    <r>
      <rPr>
        <sz val="11"/>
        <color rgb="FFFF0000"/>
        <rFont val="Calibri"/>
        <family val="2"/>
        <charset val="238"/>
        <scheme val="minor"/>
      </rPr>
      <t>color e</t>
    </r>
  </si>
  <si>
    <t>KS gépelm</t>
  </si>
  <si>
    <r>
      <t xml:space="preserve">ZGY, </t>
    </r>
    <r>
      <rPr>
        <sz val="11"/>
        <color rgb="FFFF0000"/>
        <rFont val="Calibri"/>
        <family val="2"/>
        <charset val="238"/>
        <scheme val="minor"/>
      </rPr>
      <t>OP munka</t>
    </r>
  </si>
  <si>
    <r>
      <t xml:space="preserve">ZGY </t>
    </r>
    <r>
      <rPr>
        <sz val="11"/>
        <color rgb="FFFF0000"/>
        <rFont val="Calibri"/>
        <family val="2"/>
        <charset val="238"/>
        <scheme val="minor"/>
      </rPr>
      <t>angol</t>
    </r>
  </si>
  <si>
    <r>
      <t xml:space="preserve">ZGY, </t>
    </r>
    <r>
      <rPr>
        <sz val="11"/>
        <color rgb="FFFF0000"/>
        <rFont val="Calibri"/>
        <family val="2"/>
        <charset val="238"/>
        <scheme val="minor"/>
      </rPr>
      <t>KZSK,</t>
    </r>
    <r>
      <rPr>
        <sz val="11"/>
        <color theme="0" tint="-0.34998626667073579"/>
        <rFont val="Calibri"/>
        <family val="2"/>
        <charset val="238"/>
        <scheme val="minor"/>
      </rPr>
      <t xml:space="preserve"> KS </t>
    </r>
    <r>
      <rPr>
        <sz val="11"/>
        <color rgb="FFFF0000"/>
        <rFont val="Calibri"/>
        <family val="2"/>
        <charset val="238"/>
        <scheme val="minor"/>
      </rPr>
      <t>gyek e</t>
    </r>
  </si>
  <si>
    <r>
      <t>KS, AI,</t>
    </r>
    <r>
      <rPr>
        <sz val="11"/>
        <color rgb="FFFF0000"/>
        <rFont val="Calibri"/>
        <family val="2"/>
        <charset val="238"/>
        <scheme val="minor"/>
      </rPr>
      <t>KZSK gyek gy</t>
    </r>
  </si>
  <si>
    <r>
      <t xml:space="preserve">KS, ZGY, </t>
    </r>
    <r>
      <rPr>
        <sz val="11"/>
        <color rgb="FFFF0000"/>
        <rFont val="Calibri"/>
        <family val="2"/>
        <charset val="238"/>
        <scheme val="minor"/>
      </rPr>
      <t>KZSK  gyek gy</t>
    </r>
  </si>
  <si>
    <t>angol</t>
  </si>
  <si>
    <t>KZSK gyek gy</t>
  </si>
  <si>
    <r>
      <t xml:space="preserve">ZGY, </t>
    </r>
    <r>
      <rPr>
        <sz val="11"/>
        <color rgb="FFFF0000"/>
        <rFont val="Calibri"/>
        <family val="2"/>
        <charset val="238"/>
        <scheme val="minor"/>
      </rPr>
      <t>OP,</t>
    </r>
    <r>
      <rPr>
        <sz val="11"/>
        <color theme="0" tint="-0.34998626667073579"/>
        <rFont val="Calibri"/>
        <family val="2"/>
        <charset val="238"/>
        <scheme val="minor"/>
      </rPr>
      <t xml:space="preserve"> KZSK </t>
    </r>
    <r>
      <rPr>
        <sz val="11"/>
        <color rgb="FFFF0000"/>
        <rFont val="Calibri"/>
        <family val="2"/>
        <charset val="238"/>
        <scheme val="minor"/>
      </rPr>
      <t>munka</t>
    </r>
  </si>
  <si>
    <r>
      <rPr>
        <sz val="11"/>
        <color rgb="FFFF0000"/>
        <rFont val="Calibri"/>
        <family val="2"/>
        <charset val="238"/>
        <scheme val="minor"/>
      </rPr>
      <t>OP,</t>
    </r>
    <r>
      <rPr>
        <sz val="11"/>
        <color theme="0" tint="-0.34998626667073579"/>
        <rFont val="Calibri"/>
        <family val="2"/>
        <charset val="238"/>
        <scheme val="minor"/>
      </rPr>
      <t xml:space="preserve"> AI </t>
    </r>
    <r>
      <rPr>
        <sz val="11"/>
        <color rgb="FFFF0000"/>
        <rFont val="Calibri"/>
        <family val="2"/>
        <charset val="238"/>
        <scheme val="minor"/>
      </rPr>
      <t>fog</t>
    </r>
  </si>
  <si>
    <r>
      <t xml:space="preserve">AI, </t>
    </r>
    <r>
      <rPr>
        <sz val="11"/>
        <color rgb="FFFF0000"/>
        <rFont val="Calibri"/>
        <family val="2"/>
        <charset val="238"/>
        <scheme val="minor"/>
      </rPr>
      <t>OP fog</t>
    </r>
  </si>
  <si>
    <t>Végösszeg</t>
  </si>
  <si>
    <r>
      <t xml:space="preserve">BJ, </t>
    </r>
    <r>
      <rPr>
        <sz val="11"/>
        <color rgb="FFFF0000"/>
        <rFont val="Calibri"/>
        <family val="2"/>
        <charset val="238"/>
        <scheme val="minor"/>
      </rPr>
      <t>ZGY</t>
    </r>
    <r>
      <rPr>
        <sz val="11"/>
        <color theme="1"/>
        <rFont val="Calibri"/>
        <family val="2"/>
        <charset val="238"/>
        <scheme val="minor"/>
      </rPr>
      <t>, KZSK, OP</t>
    </r>
  </si>
  <si>
    <r>
      <t xml:space="preserve">AI, </t>
    </r>
    <r>
      <rPr>
        <sz val="11"/>
        <color rgb="FFFF0000"/>
        <rFont val="Calibri"/>
        <family val="2"/>
        <charset val="238"/>
        <scheme val="minor"/>
      </rPr>
      <t>ZGY,</t>
    </r>
    <r>
      <rPr>
        <sz val="11"/>
        <color theme="1"/>
        <rFont val="Calibri"/>
        <family val="2"/>
        <charset val="238"/>
        <scheme val="minor"/>
      </rPr>
      <t xml:space="preserve"> KZSK, OP</t>
    </r>
  </si>
  <si>
    <r>
      <t xml:space="preserve">BJ, </t>
    </r>
    <r>
      <rPr>
        <sz val="11"/>
        <color rgb="FFFF0000"/>
        <rFont val="Calibri"/>
        <family val="2"/>
        <charset val="238"/>
        <scheme val="minor"/>
      </rPr>
      <t>ZGY</t>
    </r>
  </si>
  <si>
    <r>
      <t xml:space="preserve">ZGY, OP, </t>
    </r>
    <r>
      <rPr>
        <sz val="11"/>
        <color rgb="FFFF0000"/>
        <rFont val="Calibri"/>
        <family val="2"/>
        <charset val="238"/>
        <scheme val="minor"/>
      </rPr>
      <t>KZSK</t>
    </r>
  </si>
  <si>
    <r>
      <t xml:space="preserve">BJ, </t>
    </r>
    <r>
      <rPr>
        <sz val="11"/>
        <color rgb="FFFF0000"/>
        <rFont val="Calibri"/>
        <family val="2"/>
        <charset val="238"/>
        <scheme val="minor"/>
      </rPr>
      <t>ZGY,</t>
    </r>
    <r>
      <rPr>
        <sz val="11"/>
        <color theme="1"/>
        <rFont val="Calibri"/>
        <family val="2"/>
        <charset val="238"/>
        <scheme val="minor"/>
      </rPr>
      <t xml:space="preserve"> KZSK, OP</t>
    </r>
  </si>
  <si>
    <r>
      <t xml:space="preserve">AI, </t>
    </r>
    <r>
      <rPr>
        <sz val="11"/>
        <color rgb="FFFF0000"/>
        <rFont val="Calibri"/>
        <family val="2"/>
        <charset val="238"/>
        <scheme val="minor"/>
      </rPr>
      <t>ZGY</t>
    </r>
    <r>
      <rPr>
        <sz val="11"/>
        <color theme="1"/>
        <rFont val="Calibri"/>
        <family val="2"/>
        <charset val="238"/>
        <scheme val="minor"/>
      </rPr>
      <t>, KZSK, OP</t>
    </r>
  </si>
  <si>
    <r>
      <t xml:space="preserve">ZGY, </t>
    </r>
    <r>
      <rPr>
        <sz val="11"/>
        <color rgb="FFFF0000"/>
        <rFont val="Calibri"/>
        <family val="2"/>
        <charset val="238"/>
        <scheme val="minor"/>
      </rPr>
      <t xml:space="preserve">KZSK, </t>
    </r>
    <r>
      <rPr>
        <sz val="11"/>
        <color theme="1"/>
        <rFont val="Calibri"/>
        <family val="2"/>
        <charset val="238"/>
        <scheme val="minor"/>
      </rPr>
      <t>OP</t>
    </r>
  </si>
  <si>
    <t>KS, BJ, ZGY</t>
  </si>
  <si>
    <r>
      <rPr>
        <sz val="11"/>
        <color rgb="FFFF0000"/>
        <rFont val="Calibri"/>
        <family val="2"/>
        <charset val="238"/>
        <scheme val="minor"/>
      </rPr>
      <t xml:space="preserve">AI, </t>
    </r>
    <r>
      <rPr>
        <sz val="11"/>
        <color theme="1"/>
        <rFont val="Calibri"/>
        <family val="2"/>
        <charset val="238"/>
        <scheme val="minor"/>
      </rPr>
      <t>ZGY</t>
    </r>
  </si>
  <si>
    <r>
      <rPr>
        <sz val="11"/>
        <color rgb="FFFF0000"/>
        <rFont val="Calibri"/>
        <family val="2"/>
        <charset val="238"/>
        <scheme val="minor"/>
      </rPr>
      <t>AI,</t>
    </r>
    <r>
      <rPr>
        <sz val="11"/>
        <color theme="1"/>
        <rFont val="Calibri"/>
        <family val="2"/>
        <charset val="238"/>
        <scheme val="minor"/>
      </rPr>
      <t xml:space="preserve"> ZGY</t>
    </r>
  </si>
  <si>
    <r>
      <rPr>
        <sz val="11"/>
        <color rgb="FFFF0000"/>
        <rFont val="Calibri"/>
        <family val="2"/>
        <charset val="238"/>
        <scheme val="minor"/>
      </rPr>
      <t xml:space="preserve">KS, </t>
    </r>
    <r>
      <rPr>
        <sz val="11"/>
        <color theme="1"/>
        <rFont val="Calibri"/>
        <family val="2"/>
        <charset val="238"/>
        <scheme val="minor"/>
      </rPr>
      <t>AI</t>
    </r>
  </si>
  <si>
    <r>
      <rPr>
        <sz val="11"/>
        <color rgb="FFFF0000"/>
        <rFont val="Calibri"/>
        <family val="2"/>
        <charset val="238"/>
        <scheme val="minor"/>
      </rPr>
      <t>KS,</t>
    </r>
    <r>
      <rPr>
        <sz val="11"/>
        <color theme="1"/>
        <rFont val="Calibri"/>
        <family val="2"/>
        <charset val="238"/>
        <scheme val="minor"/>
      </rPr>
      <t xml:space="preserve"> AI, BJ, ZGY</t>
    </r>
  </si>
  <si>
    <r>
      <rPr>
        <sz val="11"/>
        <color rgb="FFFF0000"/>
        <rFont val="Calibri"/>
        <family val="2"/>
        <charset val="238"/>
        <scheme val="minor"/>
      </rPr>
      <t>AI,</t>
    </r>
    <r>
      <rPr>
        <sz val="11"/>
        <color theme="1"/>
        <rFont val="Calibri"/>
        <family val="2"/>
        <charset val="238"/>
        <scheme val="minor"/>
      </rPr>
      <t xml:space="preserve"> BJ, ZGY</t>
    </r>
  </si>
  <si>
    <r>
      <rPr>
        <sz val="11"/>
        <rFont val="Calibri"/>
        <family val="2"/>
        <charset val="238"/>
        <scheme val="minor"/>
      </rPr>
      <t xml:space="preserve">BJ, </t>
    </r>
    <r>
      <rPr>
        <sz val="11"/>
        <color rgb="FFFF0000"/>
        <rFont val="Calibri"/>
        <family val="2"/>
        <charset val="238"/>
        <scheme val="minor"/>
      </rPr>
      <t>KS</t>
    </r>
  </si>
  <si>
    <r>
      <rPr>
        <sz val="11"/>
        <rFont val="Calibri"/>
        <family val="2"/>
        <charset val="238"/>
        <scheme val="minor"/>
      </rPr>
      <t>BJ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KS</t>
    </r>
    <r>
      <rPr>
        <sz val="11"/>
        <color theme="1"/>
        <rFont val="Calibri"/>
        <family val="2"/>
        <charset val="238"/>
        <scheme val="minor"/>
      </rPr>
      <t>, ZGY</t>
    </r>
  </si>
  <si>
    <r>
      <rPr>
        <sz val="11"/>
        <color rgb="FFFF0000"/>
        <rFont val="Calibri"/>
        <family val="2"/>
        <charset val="238"/>
        <scheme val="minor"/>
      </rPr>
      <t>BJ</t>
    </r>
    <r>
      <rPr>
        <sz val="11"/>
        <color theme="1"/>
        <rFont val="Calibri"/>
        <family val="2"/>
        <charset val="238"/>
        <scheme val="minor"/>
      </rPr>
      <t>, ZGY</t>
    </r>
  </si>
  <si>
    <r>
      <rPr>
        <sz val="11"/>
        <rFont val="Calibri"/>
        <family val="2"/>
        <charset val="238"/>
        <scheme val="minor"/>
      </rPr>
      <t>KS, Z</t>
    </r>
    <r>
      <rPr>
        <sz val="11"/>
        <color theme="1"/>
        <rFont val="Calibri"/>
        <family val="2"/>
        <charset val="238"/>
        <scheme val="minor"/>
      </rPr>
      <t>GY, KZSK</t>
    </r>
  </si>
  <si>
    <r>
      <rPr>
        <sz val="11"/>
        <color rgb="FFFF0000"/>
        <rFont val="Calibri"/>
        <family val="2"/>
        <charset val="238"/>
        <scheme val="minor"/>
      </rPr>
      <t>KS</t>
    </r>
    <r>
      <rPr>
        <sz val="11"/>
        <color theme="1"/>
        <rFont val="Calibri"/>
        <family val="2"/>
        <charset val="238"/>
        <scheme val="minor"/>
      </rPr>
      <t>, Z</t>
    </r>
    <r>
      <rPr>
        <sz val="11"/>
        <rFont val="Calibri"/>
        <family val="2"/>
        <charset val="238"/>
        <scheme val="minor"/>
      </rPr>
      <t>GY, BJ</t>
    </r>
  </si>
  <si>
    <r>
      <rPr>
        <sz val="11"/>
        <color rgb="FFFF0000"/>
        <rFont val="Calibri"/>
        <family val="2"/>
        <charset val="238"/>
        <scheme val="minor"/>
      </rPr>
      <t>KS,</t>
    </r>
    <r>
      <rPr>
        <sz val="11"/>
        <rFont val="Calibri"/>
        <family val="2"/>
        <charset val="238"/>
        <scheme val="minor"/>
      </rPr>
      <t xml:space="preserve"> BJ</t>
    </r>
  </si>
  <si>
    <r>
      <rPr>
        <sz val="11"/>
        <color rgb="FFFF0000"/>
        <rFont val="Calibri"/>
        <family val="2"/>
        <charset val="238"/>
        <scheme val="minor"/>
      </rPr>
      <t>BJ,</t>
    </r>
    <r>
      <rPr>
        <sz val="11"/>
        <color theme="1"/>
        <rFont val="Calibri"/>
        <family val="2"/>
        <charset val="238"/>
        <scheme val="minor"/>
      </rPr>
      <t xml:space="preserve"> ZGY</t>
    </r>
  </si>
  <si>
    <r>
      <rPr>
        <sz val="11"/>
        <rFont val="Calibri"/>
        <family val="2"/>
        <charset val="238"/>
        <scheme val="minor"/>
      </rPr>
      <t xml:space="preserve">KS, </t>
    </r>
    <r>
      <rPr>
        <sz val="11"/>
        <color theme="1"/>
        <rFont val="Calibri"/>
        <family val="2"/>
        <charset val="238"/>
        <scheme val="minor"/>
      </rPr>
      <t>ZGY, KZSK</t>
    </r>
  </si>
  <si>
    <r>
      <rPr>
        <sz val="11"/>
        <color rgb="FFFF0000"/>
        <rFont val="Calibri"/>
        <family val="2"/>
        <charset val="238"/>
        <scheme val="minor"/>
      </rPr>
      <t>BJ</t>
    </r>
    <r>
      <rPr>
        <sz val="11"/>
        <color theme="1"/>
        <rFont val="Calibri"/>
        <family val="2"/>
        <charset val="238"/>
        <scheme val="minor"/>
      </rPr>
      <t>, ZGY,</t>
    </r>
  </si>
  <si>
    <r>
      <rPr>
        <sz val="11"/>
        <rFont val="Calibri"/>
        <family val="2"/>
        <charset val="238"/>
        <scheme val="minor"/>
      </rPr>
      <t>BJ,</t>
    </r>
    <r>
      <rPr>
        <sz val="11"/>
        <color theme="1"/>
        <rFont val="Calibri"/>
        <family val="2"/>
        <charset val="238"/>
        <scheme val="minor"/>
      </rPr>
      <t xml:space="preserve"> ZGY</t>
    </r>
  </si>
  <si>
    <r>
      <t xml:space="preserve">ZGY, </t>
    </r>
    <r>
      <rPr>
        <sz val="11"/>
        <rFont val="Calibri"/>
        <family val="2"/>
        <charset val="238"/>
        <scheme val="minor"/>
      </rPr>
      <t xml:space="preserve">OP, </t>
    </r>
    <r>
      <rPr>
        <sz val="11"/>
        <color rgb="FFFF0000"/>
        <rFont val="Calibri"/>
        <family val="2"/>
        <charset val="238"/>
        <scheme val="minor"/>
      </rPr>
      <t>angol</t>
    </r>
  </si>
  <si>
    <r>
      <rPr>
        <sz val="11"/>
        <rFont val="Calibri"/>
        <family val="2"/>
        <charset val="238"/>
        <scheme val="minor"/>
      </rPr>
      <t xml:space="preserve">KS, </t>
    </r>
    <r>
      <rPr>
        <sz val="11"/>
        <color theme="1"/>
        <rFont val="Calibri"/>
        <family val="2"/>
        <charset val="238"/>
        <scheme val="minor"/>
      </rPr>
      <t xml:space="preserve">ZGY </t>
    </r>
    <r>
      <rPr>
        <sz val="11"/>
        <color rgb="FFFF0000"/>
        <rFont val="Calibri"/>
        <family val="2"/>
        <charset val="238"/>
        <scheme val="minor"/>
      </rPr>
      <t>angol</t>
    </r>
  </si>
  <si>
    <r>
      <t xml:space="preserve">KZSK, </t>
    </r>
    <r>
      <rPr>
        <sz val="11"/>
        <rFont val="Calibri"/>
        <family val="2"/>
        <charset val="238"/>
        <scheme val="minor"/>
      </rPr>
      <t>angol</t>
    </r>
  </si>
  <si>
    <t xml:space="preserve">KZSK, </t>
  </si>
  <si>
    <r>
      <rPr>
        <sz val="11"/>
        <color rgb="FFFF0000"/>
        <rFont val="Calibri"/>
        <family val="2"/>
        <charset val="238"/>
        <scheme val="minor"/>
      </rPr>
      <t xml:space="preserve">KS, </t>
    </r>
    <r>
      <rPr>
        <sz val="11"/>
        <rFont val="Calibri"/>
        <family val="2"/>
        <charset val="238"/>
        <scheme val="minor"/>
      </rPr>
      <t>AI</t>
    </r>
  </si>
  <si>
    <r>
      <rPr>
        <sz val="11"/>
        <color rgb="FFFF0000"/>
        <rFont val="Calibri"/>
        <family val="2"/>
        <charset val="238"/>
        <scheme val="minor"/>
      </rPr>
      <t>KS</t>
    </r>
    <r>
      <rPr>
        <sz val="11"/>
        <rFont val="Calibri"/>
        <family val="2"/>
        <charset val="238"/>
        <scheme val="minor"/>
      </rPr>
      <t>, AI</t>
    </r>
    <r>
      <rPr>
        <sz val="11"/>
        <color theme="1"/>
        <rFont val="Calibri"/>
        <family val="2"/>
        <charset val="238"/>
        <scheme val="minor"/>
      </rPr>
      <t>,KZSK</t>
    </r>
  </si>
  <si>
    <r>
      <rPr>
        <sz val="11"/>
        <rFont val="Calibri"/>
        <family val="2"/>
        <charset val="238"/>
        <scheme val="minor"/>
      </rPr>
      <t xml:space="preserve">KZSK, </t>
    </r>
    <r>
      <rPr>
        <sz val="11"/>
        <color rgb="FFFF0000"/>
        <rFont val="Calibri"/>
        <family val="2"/>
        <charset val="238"/>
        <scheme val="minor"/>
      </rPr>
      <t>angol</t>
    </r>
  </si>
  <si>
    <t>OP</t>
  </si>
  <si>
    <t xml:space="preserve">OP </t>
  </si>
  <si>
    <t xml:space="preserve">BJ, </t>
  </si>
  <si>
    <r>
      <t xml:space="preserve">OP, </t>
    </r>
    <r>
      <rPr>
        <sz val="11"/>
        <color rgb="FFFF0000"/>
        <rFont val="Calibri"/>
        <family val="2"/>
        <charset val="238"/>
        <scheme val="minor"/>
      </rPr>
      <t>angol</t>
    </r>
  </si>
  <si>
    <t xml:space="preserve">OP, </t>
  </si>
  <si>
    <r>
      <t xml:space="preserve"> ZGY, </t>
    </r>
    <r>
      <rPr>
        <sz val="11"/>
        <color rgb="FFFF0000"/>
        <rFont val="Calibri"/>
        <family val="2"/>
        <charset val="238"/>
        <scheme val="minor"/>
      </rPr>
      <t>angol</t>
    </r>
  </si>
  <si>
    <r>
      <t xml:space="preserve">OP, </t>
    </r>
    <r>
      <rPr>
        <sz val="11"/>
        <color rgb="FFFF0000"/>
        <rFont val="Calibri"/>
        <family val="2"/>
        <charset val="238"/>
        <scheme val="minor"/>
      </rPr>
      <t>KZSK</t>
    </r>
  </si>
  <si>
    <t>(üres)</t>
  </si>
  <si>
    <t>Serbán Margit</t>
  </si>
  <si>
    <t>Tantárgy</t>
  </si>
  <si>
    <t>Papír csomagolóanyagok kiszerelése</t>
  </si>
  <si>
    <t>Időpont</t>
  </si>
  <si>
    <t>Szakmairány</t>
  </si>
  <si>
    <t>Nyomtatványfeldolgozó</t>
  </si>
  <si>
    <t>Uhljár Zoltán</t>
  </si>
  <si>
    <t>Nagyüzemi könyvgyártás</t>
  </si>
  <si>
    <t>Dobozfeldolgozás</t>
  </si>
  <si>
    <t>Lágy falú csomagolóanyagok kiszerelése</t>
  </si>
  <si>
    <t>Mennyiség / tantárgy</t>
  </si>
  <si>
    <t>Sorcímkék</t>
  </si>
  <si>
    <t>Nagy Gabriella</t>
  </si>
  <si>
    <t>Munkavállalói ismeretek</t>
  </si>
  <si>
    <t>Tervezés és kivitelezés</t>
  </si>
  <si>
    <t>A vizuális tervezés szoftverei</t>
  </si>
  <si>
    <t>A vizuális tervezés alapismeretei</t>
  </si>
  <si>
    <t>Színtan- és méréstechnika</t>
  </si>
  <si>
    <t>Egyszerű kötések</t>
  </si>
  <si>
    <t>Kereskedelmi és ügyviteli nyomtatványok</t>
  </si>
  <si>
    <t>Modellkönyv készítése</t>
  </si>
  <si>
    <t>Anyagvizsgálati módszerek</t>
  </si>
  <si>
    <t>A nyomóforma-készítés alapjai</t>
  </si>
  <si>
    <t>Nyomtatási alapismeretek</t>
  </si>
  <si>
    <t>Pluhárné Betkó Bernadett</t>
  </si>
  <si>
    <t>A nyomda működése</t>
  </si>
  <si>
    <t>Nyomathordozók és segédanyagok</t>
  </si>
  <si>
    <t>Nyomtatási technológiák</t>
  </si>
  <si>
    <t>Feldolgozási technológiák</t>
  </si>
  <si>
    <t>Színtan</t>
  </si>
  <si>
    <t>A termékmenedzser feladatai</t>
  </si>
  <si>
    <t>Témakör</t>
  </si>
  <si>
    <t>Szakmai tartalom</t>
  </si>
  <si>
    <t xml:space="preserve">A nyomda logikai működésének és területeinek, feladatköreinek általános ismertetése (gyártáselőkészítés, stúdió/CtP, nyomdaüzem, kötészet, logisztika, alapanyagraktározás, menedzsment). </t>
  </si>
  <si>
    <t xml:space="preserve">A nyomdában alkalmazott nyomathordozók ismertetése (típusok, sztenderd és egyéni méretek, négyzetméter tömeg, vastagság, szálirány, kondicionálása és alkalmazhatósági tulajdonságok). A nyomdában alkalmazott festékek ismertetése (CMYK és direktszínek használata). </t>
  </si>
  <si>
    <t xml:space="preserve">A főbb nyomdai végtermékek gyártástechnológiáinak ismertetése (puha- és keménytáblás könyv, irkatűzött- és ragasztókötött kiadványok (PUR), hajtogatott késztermékek, spirálozott késztermékek, stb). </t>
  </si>
  <si>
    <t xml:space="preserve">A termékmenedzseri munkakör feladatainak bemutatása (külső-, belső kommunikáció, árajánlatkészítés, visszaigazolás, munkatáskaindítás, vevői jóváhagyások, gyártáskoordináció, kiszállítás, számlázás). </t>
  </si>
  <si>
    <t xml:space="preserve">Színek rendszerezése és kommunikációja, a kigyárthatóság kérdései. A szabványok ismertetése. </t>
  </si>
  <si>
    <t xml:space="preserve">A nyomdában alkalmazott tovább feldolgozási technológiák (hajtogatás, irkatűzés, ragasztókötés, egyenes- és háromkéses vágás). </t>
  </si>
  <si>
    <t>Vizsga (elektronikus felületen). Személyes találkozó, amennyiben lehetséges.</t>
  </si>
  <si>
    <t>Képzés indítása</t>
  </si>
  <si>
    <t>Képzés lezárása</t>
  </si>
  <si>
    <t>11:00-15:00</t>
  </si>
  <si>
    <t>12:30-13:30
(+15 perc bejelenktezés, összehangolás)</t>
  </si>
  <si>
    <t>13:30-14:15
(utána 15 perc szünet)</t>
  </si>
  <si>
    <t>14:30-15:15</t>
  </si>
  <si>
    <t>15:15-16:00</t>
  </si>
  <si>
    <t xml:space="preserve">12:30-13:30
</t>
  </si>
  <si>
    <t xml:space="preserve">13:30-14:15
</t>
  </si>
  <si>
    <t xml:space="preserve">Vizsga (elektronikus felületen). Személyes találkozó, amennyiben lehetséges. </t>
  </si>
  <si>
    <t>Visszajelzések a képzésről, elégedettség felmérése, minőségbiztosítás.</t>
  </si>
  <si>
    <r>
      <t>A nyomdában alkalmazott nyomtatási technológiák alkalmazás szerinti összehasonlítása (elsősorban</t>
    </r>
    <r>
      <rPr>
        <b/>
        <sz val="9"/>
        <color theme="1"/>
        <rFont val="Calibri"/>
        <family val="2"/>
        <scheme val="minor"/>
      </rPr>
      <t xml:space="preserve"> ofszet,</t>
    </r>
    <r>
      <rPr>
        <sz val="9"/>
        <color theme="1"/>
        <rFont val="Calibri"/>
        <family val="2"/>
        <charset val="238"/>
        <scheme val="minor"/>
      </rPr>
      <t xml:space="preserve"> valamint flexó, digitális).</t>
    </r>
  </si>
  <si>
    <r>
      <t xml:space="preserve">A nyomdában alkalmazott nyomtatási technológiák alkalmazás szerinti összehasonlítása (elsősorban </t>
    </r>
    <r>
      <rPr>
        <b/>
        <sz val="9"/>
        <color theme="1"/>
        <rFont val="Calibri"/>
        <family val="2"/>
        <scheme val="minor"/>
      </rPr>
      <t>ofszet</t>
    </r>
    <r>
      <rPr>
        <sz val="9"/>
        <color theme="1"/>
        <rFont val="Calibri"/>
        <family val="2"/>
        <charset val="238"/>
        <scheme val="minor"/>
      </rPr>
      <t>, valamint flexó, digitális).</t>
    </r>
  </si>
  <si>
    <r>
      <t>A nyomdában alkalmazott nyomtatási technológiák alkalmazás szerinti összehasonlítása (elsősorban ofszet, valamint</t>
    </r>
    <r>
      <rPr>
        <b/>
        <sz val="9"/>
        <color theme="1"/>
        <rFont val="Calibri"/>
        <family val="2"/>
        <scheme val="minor"/>
      </rPr>
      <t xml:space="preserve"> flexó, digitális</t>
    </r>
    <r>
      <rPr>
        <sz val="9"/>
        <color theme="1"/>
        <rFont val="Calibri"/>
        <family val="2"/>
        <charset val="238"/>
        <scheme val="minor"/>
      </rPr>
      <t>).</t>
    </r>
  </si>
  <si>
    <t>Név</t>
  </si>
  <si>
    <t>Jelenléti ív</t>
  </si>
  <si>
    <t>Felvétel linkje</t>
  </si>
  <si>
    <t>Nyomdatermékek gyártási folyamatai (GYEK)</t>
  </si>
  <si>
    <t>Tanműhelybejárás Békéscsabán, ismerkedés, adminisztráció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</si>
</sst>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0" borderId="1" xfId="0" applyBorder="1"/>
    <xf numFmtId="0" fontId="0" fillId="3" borderId="0" xfId="0" applyFill="1"/>
    <xf numFmtId="0" fontId="0" fillId="4" borderId="0" xfId="0" applyFill="1"/>
    <xf numFmtId="0" fontId="1" fillId="2" borderId="1" xfId="0" applyFont="1" applyFill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0" xfId="0" pivotButton="1"/>
    <xf numFmtId="0" fontId="5" fillId="0" borderId="1" xfId="0" applyFont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7" fillId="0" borderId="0" xfId="0" applyFont="1"/>
    <xf numFmtId="164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6" borderId="2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164" fontId="7" fillId="8" borderId="1" xfId="0" applyNumberFormat="1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164" fontId="7" fillId="7" borderId="1" xfId="0" applyNumberFormat="1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7" fillId="8" borderId="4" xfId="0" applyFont="1" applyFill="1" applyBorder="1" applyAlignment="1">
      <alignment horizontal="center" vertical="top"/>
    </xf>
  </cellXfs>
  <cellStyles count="1">
    <cellStyle name="Normá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877.718681018516" createdVersion="8" refreshedVersion="8" minRefreshableVersion="3" recordCount="468" xr:uid="{3B5B17F3-CD79-0B4C-B95B-4949AED5A0A9}">
  <cacheSource type="worksheet">
    <worksheetSource ref="A1:J1048576" sheet="órarend"/>
  </cacheSource>
  <cacheFields count="10">
    <cacheField name="Hónap" numFmtId="0">
      <sharedItems containsString="0" containsBlank="1" containsNumber="1" containsInteger="1" minValue="1" maxValue="12"/>
    </cacheField>
    <cacheField name="Hét" numFmtId="0">
      <sharedItems containsString="0" containsBlank="1" containsNumber="1" containsInteger="1" minValue="3" maxValue="51"/>
    </cacheField>
    <cacheField name="Dátum" numFmtId="164">
      <sharedItems containsNonDate="0" containsDate="1" containsString="0" containsBlank="1" minDate="2022-09-06T00:00:00" maxDate="2023-01-29T00:00:00"/>
    </cacheField>
    <cacheField name="segéd" numFmtId="0">
      <sharedItems containsString="0" containsBlank="1" containsNumber="1" containsInteger="1" minValue="2" maxValue="6"/>
    </cacheField>
    <cacheField name="nap" numFmtId="0">
      <sharedItems containsBlank="1"/>
    </cacheField>
    <cacheField name="óra sorszáma" numFmtId="0">
      <sharedItems containsString="0" containsBlank="1" containsNumber="1" containsInteger="1" minValue="1" maxValue="8"/>
    </cacheField>
    <cacheField name="Ágazati alapképzés" numFmtId="0">
      <sharedItems containsBlank="1"/>
    </cacheField>
    <cacheField name="tantárgy" numFmtId="0">
      <sharedItems containsBlank="1" count="16">
        <s v="Tervezés és kivitelezés"/>
        <s v="Dobozfeldolgozás"/>
        <s v="Anyagvizsgálati módszerek"/>
        <s v="Modellkönyv készítése"/>
        <s v="A vizuális tervezés alapismeretei"/>
        <s v="A nyomóforma-készítés alapjai"/>
        <s v="Nagyüzemi könyvgyártás"/>
        <s v="A vizuális tervezés szoftverei"/>
        <s v="Papír csomagolóanyagok kiszerelése"/>
        <s v="Munkavállalói ismeretek"/>
        <s v="Színtan- és méréstechnika"/>
        <s v="Egyszerű kötések"/>
        <s v="Nyomtatási alapismeretek"/>
        <s v="Lágy falú csomagolóanyagok kiszerelése"/>
        <s v="Kereskedelmi és ügyviteli nyomtatványok"/>
        <m/>
      </sharedItems>
    </cacheField>
    <cacheField name="Tanár" numFmtId="0">
      <sharedItems containsBlank="1" count="10">
        <s v="Uhljár Zoltán"/>
        <s v="Opauszki Pál"/>
        <s v="Kovács Sándor"/>
        <s v="Bjelik János"/>
        <s v="Serbán Margit"/>
        <s v="Nagy Gabriella"/>
        <s v="Andódy István"/>
        <s v="Kaposvári Zsuzsanna"/>
        <s v="Pluhárné Betkó Bernadett"/>
        <m/>
      </sharedItems>
    </cacheField>
    <cacheField name="Időpo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n v="9"/>
    <n v="37"/>
    <d v="2022-09-06T00:00:00"/>
    <n v="2"/>
    <s v="Kedd"/>
    <n v="1"/>
    <s v="Ágazati alapképzés"/>
    <x v="0"/>
    <x v="0"/>
    <s v="16:15-17:00"/>
  </r>
  <r>
    <n v="9"/>
    <n v="37"/>
    <d v="2022-09-06T00:00:00"/>
    <n v="2"/>
    <s v="Kedd"/>
    <n v="2"/>
    <s v="Ágazati alapképzés"/>
    <x v="0"/>
    <x v="0"/>
    <s v="17:10-17.55"/>
  </r>
  <r>
    <n v="9"/>
    <n v="37"/>
    <d v="2022-09-06T00:00:00"/>
    <n v="2"/>
    <s v="Kedd"/>
    <n v="3"/>
    <s v="Ágazati alapképzés"/>
    <x v="0"/>
    <x v="0"/>
    <s v="18:05-18:50"/>
  </r>
  <r>
    <n v="9"/>
    <n v="37"/>
    <d v="2022-09-06T00:00:00"/>
    <n v="2"/>
    <s v="Kedd"/>
    <n v="1"/>
    <s v="Nyomtatványfeldolgozó"/>
    <x v="1"/>
    <x v="1"/>
    <s v="16:15-17:00"/>
  </r>
  <r>
    <n v="9"/>
    <n v="37"/>
    <d v="2022-09-06T00:00:00"/>
    <n v="2"/>
    <s v="Kedd"/>
    <n v="2"/>
    <s v="Nyomtatványfeldolgozó"/>
    <x v="1"/>
    <x v="1"/>
    <s v="17:10-17.55"/>
  </r>
  <r>
    <n v="9"/>
    <n v="37"/>
    <d v="2022-09-06T00:00:00"/>
    <n v="2"/>
    <s v="Kedd"/>
    <n v="3"/>
    <s v="Nyomtatványfeldolgozó"/>
    <x v="1"/>
    <x v="1"/>
    <s v="18:05-18:50"/>
  </r>
  <r>
    <n v="9"/>
    <n v="37"/>
    <d v="2022-09-07T00:00:00"/>
    <n v="3"/>
    <s v="Szerda"/>
    <n v="1"/>
    <s v="Ágazati alapképzés"/>
    <x v="0"/>
    <x v="0"/>
    <s v="16:15-17:00"/>
  </r>
  <r>
    <n v="9"/>
    <n v="37"/>
    <d v="2022-09-07T00:00:00"/>
    <n v="3"/>
    <s v="Szerda"/>
    <n v="2"/>
    <s v="Ágazati alapképzés"/>
    <x v="0"/>
    <x v="0"/>
    <s v="17:10-17.55"/>
  </r>
  <r>
    <n v="9"/>
    <n v="37"/>
    <d v="2022-09-07T00:00:00"/>
    <n v="3"/>
    <s v="Szerda"/>
    <n v="3"/>
    <s v="Ágazati alapképzés"/>
    <x v="0"/>
    <x v="0"/>
    <s v="18:05-18:50"/>
  </r>
  <r>
    <n v="9"/>
    <n v="37"/>
    <d v="2022-09-07T00:00:00"/>
    <n v="3"/>
    <s v="Szerda"/>
    <n v="3"/>
    <s v="Nyomtatványfeldolgozó"/>
    <x v="2"/>
    <x v="2"/>
    <s v="16:15-17:00"/>
  </r>
  <r>
    <n v="9"/>
    <n v="37"/>
    <d v="2022-09-07T00:00:00"/>
    <n v="3"/>
    <s v="Szerda"/>
    <n v="3"/>
    <s v="Nyomtatványfeldolgozó"/>
    <x v="2"/>
    <x v="2"/>
    <s v="17:10-17.55"/>
  </r>
  <r>
    <n v="9"/>
    <n v="37"/>
    <d v="2022-09-07T00:00:00"/>
    <n v="3"/>
    <s v="Szerda"/>
    <n v="3"/>
    <s v="Nyomtatványfeldolgozó"/>
    <x v="2"/>
    <x v="2"/>
    <s v="18:05-18:50"/>
  </r>
  <r>
    <n v="9"/>
    <n v="37"/>
    <d v="2022-09-10T00:00:00"/>
    <n v="6"/>
    <s v="Szombat"/>
    <n v="1"/>
    <s v="Ágazati alapképzés"/>
    <x v="0"/>
    <x v="3"/>
    <s v="8:00-8:45"/>
  </r>
  <r>
    <n v="9"/>
    <n v="37"/>
    <d v="2022-09-10T00:00:00"/>
    <n v="6"/>
    <s v="Szombat"/>
    <n v="2"/>
    <s v="Ágazati alapképzés"/>
    <x v="0"/>
    <x v="3"/>
    <s v="8:45-9:30"/>
  </r>
  <r>
    <n v="9"/>
    <n v="37"/>
    <d v="2022-09-10T00:00:00"/>
    <n v="6"/>
    <s v="Szombat"/>
    <n v="3"/>
    <s v="Ágazati alapképzés"/>
    <x v="0"/>
    <x v="3"/>
    <s v="9:45-10:30"/>
  </r>
  <r>
    <n v="9"/>
    <n v="37"/>
    <d v="2022-09-10T00:00:00"/>
    <n v="6"/>
    <s v="Szombat"/>
    <n v="4"/>
    <s v="Ágazati alapképzés"/>
    <x v="0"/>
    <x v="3"/>
    <s v="10:30-11:15"/>
  </r>
  <r>
    <n v="9"/>
    <n v="37"/>
    <d v="2022-09-10T00:00:00"/>
    <n v="6"/>
    <s v="Szombat"/>
    <n v="5"/>
    <s v="Ágazati alapképzés"/>
    <x v="0"/>
    <x v="3"/>
    <s v="11:30-12:15"/>
  </r>
  <r>
    <n v="9"/>
    <n v="37"/>
    <d v="2022-09-10T00:00:00"/>
    <n v="6"/>
    <s v="Szombat"/>
    <n v="6"/>
    <s v="Ágazati alapképzés"/>
    <x v="0"/>
    <x v="3"/>
    <s v="12:15-13:00"/>
  </r>
  <r>
    <n v="9"/>
    <n v="37"/>
    <d v="2022-09-10T00:00:00"/>
    <n v="6"/>
    <s v="Szombat"/>
    <n v="7"/>
    <s v="Ágazati alapképzés"/>
    <x v="0"/>
    <x v="3"/>
    <s v="13:15-14:00"/>
  </r>
  <r>
    <n v="9"/>
    <n v="37"/>
    <d v="2022-09-10T00:00:00"/>
    <n v="6"/>
    <s v="Szombat"/>
    <n v="8"/>
    <s v="Ágazati alapképzés"/>
    <x v="0"/>
    <x v="3"/>
    <s v="14:00-14.45"/>
  </r>
  <r>
    <n v="9"/>
    <n v="37"/>
    <d v="2022-09-10T00:00:00"/>
    <n v="6"/>
    <s v="Szombat"/>
    <n v="1"/>
    <s v="Nyomtatványfeldolgozó"/>
    <x v="3"/>
    <x v="4"/>
    <s v="8:00-8:45"/>
  </r>
  <r>
    <n v="9"/>
    <n v="37"/>
    <d v="2022-09-10T00:00:00"/>
    <n v="6"/>
    <s v="Szombat"/>
    <n v="2"/>
    <s v="Nyomtatványfeldolgozó"/>
    <x v="3"/>
    <x v="4"/>
    <s v="8:45-9:30"/>
  </r>
  <r>
    <n v="9"/>
    <n v="37"/>
    <d v="2022-09-10T00:00:00"/>
    <n v="6"/>
    <s v="Szombat"/>
    <n v="3"/>
    <s v="Nyomtatványfeldolgozó"/>
    <x v="3"/>
    <x v="4"/>
    <s v="9:45-10:30"/>
  </r>
  <r>
    <n v="9"/>
    <n v="37"/>
    <d v="2022-09-10T00:00:00"/>
    <n v="6"/>
    <s v="Szombat"/>
    <n v="4"/>
    <s v="Nyomtatványfeldolgozó"/>
    <x v="3"/>
    <x v="4"/>
    <s v="10:30-11:15"/>
  </r>
  <r>
    <n v="9"/>
    <n v="37"/>
    <d v="2022-09-10T00:00:00"/>
    <n v="6"/>
    <s v="Szombat"/>
    <n v="5"/>
    <s v="Nyomtatványfeldolgozó"/>
    <x v="3"/>
    <x v="4"/>
    <s v="11:30-12:15"/>
  </r>
  <r>
    <n v="9"/>
    <n v="37"/>
    <d v="2022-09-10T00:00:00"/>
    <n v="6"/>
    <s v="Szombat"/>
    <n v="6"/>
    <s v="Nyomtatványfeldolgozó"/>
    <x v="3"/>
    <x v="4"/>
    <s v="12:15-13:00"/>
  </r>
  <r>
    <n v="9"/>
    <n v="37"/>
    <d v="2022-09-10T00:00:00"/>
    <n v="6"/>
    <s v="Szombat"/>
    <n v="7"/>
    <s v="Nyomtatványfeldolgozó"/>
    <x v="3"/>
    <x v="4"/>
    <s v="13:15-14:00"/>
  </r>
  <r>
    <n v="9"/>
    <n v="37"/>
    <d v="2022-09-10T00:00:00"/>
    <n v="6"/>
    <s v="Szombat"/>
    <n v="8"/>
    <s v="Nyomtatványfeldolgozó"/>
    <x v="3"/>
    <x v="4"/>
    <s v="14:00-14.45"/>
  </r>
  <r>
    <n v="9"/>
    <n v="38"/>
    <d v="2022-09-13T00:00:00"/>
    <n v="2"/>
    <s v="Kedd"/>
    <n v="1"/>
    <s v="Ágazati alapképzés"/>
    <x v="0"/>
    <x v="0"/>
    <s v="16:15-17:00"/>
  </r>
  <r>
    <n v="9"/>
    <n v="38"/>
    <d v="2022-09-13T00:00:00"/>
    <n v="2"/>
    <s v="Kedd"/>
    <n v="2"/>
    <s v="Ágazati alapképzés"/>
    <x v="0"/>
    <x v="0"/>
    <s v="17:10-17.55"/>
  </r>
  <r>
    <n v="9"/>
    <n v="38"/>
    <d v="2022-09-13T00:00:00"/>
    <n v="2"/>
    <s v="Kedd"/>
    <n v="3"/>
    <s v="Ágazati alapképzés"/>
    <x v="0"/>
    <x v="0"/>
    <s v="18:05-18:50"/>
  </r>
  <r>
    <n v="9"/>
    <n v="38"/>
    <d v="2022-09-13T00:00:00"/>
    <n v="2"/>
    <s v="Kedd"/>
    <n v="1"/>
    <s v="Nyomtatványfeldolgozó"/>
    <x v="1"/>
    <x v="1"/>
    <s v="16:15-17:00"/>
  </r>
  <r>
    <n v="9"/>
    <n v="38"/>
    <d v="2022-09-13T00:00:00"/>
    <n v="2"/>
    <s v="Kedd"/>
    <n v="2"/>
    <s v="Nyomtatványfeldolgozó"/>
    <x v="1"/>
    <x v="1"/>
    <s v="17:10-17.55"/>
  </r>
  <r>
    <n v="9"/>
    <n v="38"/>
    <d v="2022-09-13T00:00:00"/>
    <n v="2"/>
    <s v="Kedd"/>
    <n v="3"/>
    <s v="Nyomtatványfeldolgozó"/>
    <x v="1"/>
    <x v="1"/>
    <s v="18:05-18:50"/>
  </r>
  <r>
    <n v="9"/>
    <n v="38"/>
    <d v="2022-09-14T00:00:00"/>
    <n v="3"/>
    <s v="Szerda"/>
    <n v="1"/>
    <s v="Ágazati alapképzés"/>
    <x v="4"/>
    <x v="5"/>
    <s v="16:15-17:00"/>
  </r>
  <r>
    <n v="9"/>
    <n v="38"/>
    <d v="2022-09-14T00:00:00"/>
    <n v="3"/>
    <s v="Szerda"/>
    <n v="2"/>
    <s v="Ágazati alapképzés"/>
    <x v="4"/>
    <x v="5"/>
    <s v="17:10-17.55"/>
  </r>
  <r>
    <n v="9"/>
    <n v="38"/>
    <d v="2022-09-14T00:00:00"/>
    <n v="3"/>
    <s v="Szerda"/>
    <n v="3"/>
    <s v="Ágazati alapképzés"/>
    <x v="4"/>
    <x v="5"/>
    <s v="18:05-18:50"/>
  </r>
  <r>
    <n v="9"/>
    <n v="38"/>
    <d v="2022-09-14T00:00:00"/>
    <n v="3"/>
    <s v="Szerda"/>
    <n v="3"/>
    <s v="Nyomtatványfeldolgozó"/>
    <x v="5"/>
    <x v="4"/>
    <s v="16:15-17:00"/>
  </r>
  <r>
    <n v="9"/>
    <n v="38"/>
    <d v="2022-09-14T00:00:00"/>
    <n v="3"/>
    <s v="Szerda"/>
    <n v="3"/>
    <s v="Nyomtatványfeldolgozó"/>
    <x v="5"/>
    <x v="4"/>
    <s v="17:10-17.55"/>
  </r>
  <r>
    <n v="9"/>
    <n v="38"/>
    <d v="2022-09-14T00:00:00"/>
    <n v="3"/>
    <s v="Szerda"/>
    <n v="3"/>
    <s v="Nyomtatványfeldolgozó"/>
    <x v="5"/>
    <x v="4"/>
    <s v="18:05-18:50"/>
  </r>
  <r>
    <n v="9"/>
    <n v="38"/>
    <d v="2022-09-17T00:00:00"/>
    <n v="6"/>
    <s v="Szombat"/>
    <n v="1"/>
    <s v="Ágazati alapképzés"/>
    <x v="0"/>
    <x v="0"/>
    <s v="8:00-8:45"/>
  </r>
  <r>
    <n v="9"/>
    <n v="38"/>
    <d v="2022-09-17T00:00:00"/>
    <n v="6"/>
    <s v="Szombat"/>
    <n v="2"/>
    <s v="Ágazati alapképzés"/>
    <x v="0"/>
    <x v="0"/>
    <s v="8:45-9:30"/>
  </r>
  <r>
    <n v="9"/>
    <n v="38"/>
    <d v="2022-09-17T00:00:00"/>
    <n v="6"/>
    <s v="Szombat"/>
    <n v="3"/>
    <s v="Ágazati alapképzés"/>
    <x v="0"/>
    <x v="0"/>
    <s v="9:45-10:30"/>
  </r>
  <r>
    <n v="9"/>
    <n v="38"/>
    <d v="2022-09-17T00:00:00"/>
    <n v="6"/>
    <s v="Szombat"/>
    <n v="4"/>
    <s v="Ágazati alapképzés"/>
    <x v="0"/>
    <x v="0"/>
    <s v="10:30-11:15"/>
  </r>
  <r>
    <n v="9"/>
    <n v="38"/>
    <d v="2022-09-17T00:00:00"/>
    <n v="6"/>
    <s v="Szombat"/>
    <n v="5"/>
    <s v="Ágazati alapképzés"/>
    <x v="0"/>
    <x v="0"/>
    <s v="11:30-12:15"/>
  </r>
  <r>
    <n v="9"/>
    <n v="38"/>
    <d v="2022-09-17T00:00:00"/>
    <n v="6"/>
    <s v="Szombat"/>
    <n v="6"/>
    <s v="Ágazati alapképzés"/>
    <x v="0"/>
    <x v="0"/>
    <s v="12:15-13:00"/>
  </r>
  <r>
    <n v="9"/>
    <n v="38"/>
    <d v="2022-09-17T00:00:00"/>
    <n v="6"/>
    <s v="Szombat"/>
    <n v="7"/>
    <s v="Ágazati alapképzés"/>
    <x v="0"/>
    <x v="0"/>
    <s v="13:15-14:00"/>
  </r>
  <r>
    <n v="9"/>
    <n v="38"/>
    <d v="2022-09-17T00:00:00"/>
    <n v="6"/>
    <s v="Szombat"/>
    <n v="8"/>
    <s v="Ágazati alapképzés"/>
    <x v="0"/>
    <x v="0"/>
    <s v="14:00-14.45"/>
  </r>
  <r>
    <n v="9"/>
    <n v="38"/>
    <d v="2022-09-17T00:00:00"/>
    <n v="6"/>
    <s v="Szombat"/>
    <n v="1"/>
    <s v="Nyomtatványfeldolgozó"/>
    <x v="6"/>
    <x v="6"/>
    <s v="8:00-8:45"/>
  </r>
  <r>
    <n v="9"/>
    <n v="38"/>
    <d v="2022-09-17T00:00:00"/>
    <n v="6"/>
    <s v="Szombat"/>
    <n v="2"/>
    <s v="Nyomtatványfeldolgozó"/>
    <x v="6"/>
    <x v="6"/>
    <s v="8:45-9:30"/>
  </r>
  <r>
    <n v="9"/>
    <n v="38"/>
    <d v="2022-09-17T00:00:00"/>
    <n v="6"/>
    <s v="Szombat"/>
    <n v="3"/>
    <s v="Nyomtatványfeldolgozó"/>
    <x v="6"/>
    <x v="6"/>
    <s v="9:45-10:30"/>
  </r>
  <r>
    <n v="9"/>
    <n v="38"/>
    <d v="2022-09-17T00:00:00"/>
    <n v="6"/>
    <s v="Szombat"/>
    <n v="4"/>
    <s v="Nyomtatványfeldolgozó"/>
    <x v="6"/>
    <x v="6"/>
    <s v="10:30-11:15"/>
  </r>
  <r>
    <n v="9"/>
    <n v="38"/>
    <d v="2022-09-17T00:00:00"/>
    <n v="6"/>
    <s v="Szombat"/>
    <n v="5"/>
    <s v="Nyomtatványfeldolgozó"/>
    <x v="6"/>
    <x v="6"/>
    <s v="11:30-12:15"/>
  </r>
  <r>
    <n v="9"/>
    <n v="38"/>
    <d v="2022-09-17T00:00:00"/>
    <n v="6"/>
    <s v="Szombat"/>
    <n v="6"/>
    <s v="Nyomtatványfeldolgozó"/>
    <x v="6"/>
    <x v="6"/>
    <s v="12:15-13:00"/>
  </r>
  <r>
    <n v="9"/>
    <n v="38"/>
    <d v="2022-09-17T00:00:00"/>
    <n v="6"/>
    <s v="Szombat"/>
    <n v="7"/>
    <s v="Nyomtatványfeldolgozó"/>
    <x v="6"/>
    <x v="6"/>
    <s v="13:15-14:00"/>
  </r>
  <r>
    <n v="9"/>
    <n v="38"/>
    <d v="2022-09-17T00:00:00"/>
    <n v="6"/>
    <s v="Szombat"/>
    <n v="8"/>
    <s v="Nyomtatványfeldolgozó"/>
    <x v="6"/>
    <x v="6"/>
    <s v="14:00-14.45"/>
  </r>
  <r>
    <n v="9"/>
    <n v="39"/>
    <d v="2022-09-20T00:00:00"/>
    <n v="2"/>
    <s v="Kedd"/>
    <n v="1"/>
    <s v="Ágazati alapképzés"/>
    <x v="0"/>
    <x v="3"/>
    <s v="16:15-17:00"/>
  </r>
  <r>
    <n v="9"/>
    <n v="39"/>
    <d v="2022-09-20T00:00:00"/>
    <n v="2"/>
    <s v="Kedd"/>
    <n v="2"/>
    <s v="Ágazati alapképzés"/>
    <x v="0"/>
    <x v="3"/>
    <s v="17:10-17.55"/>
  </r>
  <r>
    <n v="9"/>
    <n v="39"/>
    <d v="2022-09-20T00:00:00"/>
    <n v="2"/>
    <s v="Kedd"/>
    <n v="3"/>
    <s v="Ágazati alapképzés"/>
    <x v="0"/>
    <x v="3"/>
    <s v="18:05-18:50"/>
  </r>
  <r>
    <n v="9"/>
    <n v="39"/>
    <d v="2022-09-20T00:00:00"/>
    <n v="2"/>
    <s v="Kedd"/>
    <n v="1"/>
    <s v="Nyomtatványfeldolgozó"/>
    <x v="1"/>
    <x v="1"/>
    <s v="16:15-17:00"/>
  </r>
  <r>
    <n v="9"/>
    <n v="39"/>
    <d v="2022-09-20T00:00:00"/>
    <n v="2"/>
    <s v="Kedd"/>
    <n v="2"/>
    <s v="Nyomtatványfeldolgozó"/>
    <x v="1"/>
    <x v="1"/>
    <s v="17:10-17.55"/>
  </r>
  <r>
    <n v="9"/>
    <n v="39"/>
    <d v="2022-09-20T00:00:00"/>
    <n v="2"/>
    <s v="Kedd"/>
    <n v="3"/>
    <s v="Nyomtatványfeldolgozó"/>
    <x v="1"/>
    <x v="1"/>
    <s v="18:05-18:50"/>
  </r>
  <r>
    <n v="9"/>
    <n v="39"/>
    <d v="2022-09-21T00:00:00"/>
    <n v="3"/>
    <s v="Szerda"/>
    <n v="1"/>
    <s v="Ágazati alapképzés"/>
    <x v="4"/>
    <x v="7"/>
    <s v="16:15-17:00"/>
  </r>
  <r>
    <n v="9"/>
    <n v="39"/>
    <d v="2022-09-21T00:00:00"/>
    <n v="3"/>
    <s v="Szerda"/>
    <n v="2"/>
    <s v="Ágazati alapképzés"/>
    <x v="4"/>
    <x v="7"/>
    <s v="17:10-17.55"/>
  </r>
  <r>
    <n v="9"/>
    <n v="39"/>
    <d v="2022-09-21T00:00:00"/>
    <n v="3"/>
    <s v="Szerda"/>
    <n v="3"/>
    <s v="Ágazati alapképzés"/>
    <x v="4"/>
    <x v="7"/>
    <s v="18:05-18:50"/>
  </r>
  <r>
    <n v="9"/>
    <n v="39"/>
    <d v="2022-09-21T00:00:00"/>
    <n v="3"/>
    <s v="Szerda"/>
    <n v="3"/>
    <s v="Nyomtatványfeldolgozó"/>
    <x v="2"/>
    <x v="2"/>
    <s v="16:15-17:00"/>
  </r>
  <r>
    <n v="9"/>
    <n v="39"/>
    <d v="2022-09-21T00:00:00"/>
    <n v="3"/>
    <s v="Szerda"/>
    <n v="3"/>
    <s v="Nyomtatványfeldolgozó"/>
    <x v="2"/>
    <x v="2"/>
    <s v="17:10-17.55"/>
  </r>
  <r>
    <n v="9"/>
    <n v="39"/>
    <d v="2022-09-21T00:00:00"/>
    <n v="3"/>
    <s v="Szerda"/>
    <n v="3"/>
    <s v="Nyomtatványfeldolgozó"/>
    <x v="2"/>
    <x v="2"/>
    <s v="18:05-18:50"/>
  </r>
  <r>
    <n v="9"/>
    <n v="39"/>
    <d v="2022-09-24T00:00:00"/>
    <n v="6"/>
    <s v="Szombat"/>
    <n v="1"/>
    <s v="Ágazati alapképzés"/>
    <x v="7"/>
    <x v="7"/>
    <s v="8:00-8:45"/>
  </r>
  <r>
    <n v="9"/>
    <n v="39"/>
    <d v="2022-09-24T00:00:00"/>
    <n v="6"/>
    <s v="Szombat"/>
    <n v="2"/>
    <s v="Ágazati alapképzés"/>
    <x v="7"/>
    <x v="7"/>
    <s v="8:45-9:30"/>
  </r>
  <r>
    <n v="9"/>
    <n v="39"/>
    <d v="2022-09-24T00:00:00"/>
    <n v="6"/>
    <s v="Szombat"/>
    <n v="3"/>
    <s v="Ágazati alapképzés"/>
    <x v="7"/>
    <x v="7"/>
    <s v="9:45-10:30"/>
  </r>
  <r>
    <n v="9"/>
    <n v="39"/>
    <d v="2022-09-24T00:00:00"/>
    <n v="6"/>
    <s v="Szombat"/>
    <n v="4"/>
    <s v="Ágazati alapképzés"/>
    <x v="7"/>
    <x v="7"/>
    <s v="10:30-11:15"/>
  </r>
  <r>
    <n v="9"/>
    <n v="39"/>
    <d v="2022-09-24T00:00:00"/>
    <n v="6"/>
    <s v="Szombat"/>
    <n v="5"/>
    <s v="Ágazati alapképzés"/>
    <x v="7"/>
    <x v="7"/>
    <s v="11:30-12:15"/>
  </r>
  <r>
    <n v="9"/>
    <n v="39"/>
    <d v="2022-09-24T00:00:00"/>
    <n v="6"/>
    <s v="Szombat"/>
    <n v="6"/>
    <s v="Ágazati alapképzés"/>
    <x v="7"/>
    <x v="7"/>
    <s v="12:15-13:00"/>
  </r>
  <r>
    <n v="9"/>
    <n v="39"/>
    <d v="2022-09-24T00:00:00"/>
    <n v="6"/>
    <s v="Szombat"/>
    <n v="7"/>
    <s v="Ágazati alapképzés"/>
    <x v="7"/>
    <x v="7"/>
    <s v="13:15-14:00"/>
  </r>
  <r>
    <n v="9"/>
    <n v="39"/>
    <d v="2022-09-24T00:00:00"/>
    <n v="6"/>
    <s v="Szombat"/>
    <n v="8"/>
    <s v="Ágazati alapképzés"/>
    <x v="7"/>
    <x v="7"/>
    <s v="14:00-14.45"/>
  </r>
  <r>
    <n v="9"/>
    <n v="39"/>
    <d v="2022-09-24T00:00:00"/>
    <n v="6"/>
    <s v="Szombat"/>
    <n v="1"/>
    <s v="Nyomtatványfeldolgozó"/>
    <x v="3"/>
    <x v="4"/>
    <s v="8:00-8:45"/>
  </r>
  <r>
    <n v="9"/>
    <n v="39"/>
    <d v="2022-09-24T00:00:00"/>
    <n v="6"/>
    <s v="Szombat"/>
    <n v="2"/>
    <s v="Nyomtatványfeldolgozó"/>
    <x v="3"/>
    <x v="4"/>
    <s v="8:45-9:30"/>
  </r>
  <r>
    <n v="9"/>
    <n v="39"/>
    <d v="2022-09-24T00:00:00"/>
    <n v="6"/>
    <s v="Szombat"/>
    <n v="3"/>
    <s v="Nyomtatványfeldolgozó"/>
    <x v="3"/>
    <x v="4"/>
    <s v="9:45-10:30"/>
  </r>
  <r>
    <n v="9"/>
    <n v="39"/>
    <d v="2022-09-24T00:00:00"/>
    <n v="6"/>
    <s v="Szombat"/>
    <n v="4"/>
    <s v="Nyomtatványfeldolgozó"/>
    <x v="3"/>
    <x v="4"/>
    <s v="10:30-11:15"/>
  </r>
  <r>
    <n v="9"/>
    <n v="39"/>
    <d v="2022-09-24T00:00:00"/>
    <n v="6"/>
    <s v="Szombat"/>
    <n v="5"/>
    <s v="Nyomtatványfeldolgozó"/>
    <x v="3"/>
    <x v="4"/>
    <s v="11:30-12:15"/>
  </r>
  <r>
    <n v="9"/>
    <n v="39"/>
    <d v="2022-09-24T00:00:00"/>
    <n v="6"/>
    <s v="Szombat"/>
    <n v="6"/>
    <s v="Nyomtatványfeldolgozó"/>
    <x v="3"/>
    <x v="4"/>
    <s v="12:15-13:00"/>
  </r>
  <r>
    <n v="9"/>
    <n v="39"/>
    <d v="2022-09-24T00:00:00"/>
    <n v="6"/>
    <s v="Szombat"/>
    <n v="7"/>
    <s v="Nyomtatványfeldolgozó"/>
    <x v="3"/>
    <x v="4"/>
    <s v="13:15-14:00"/>
  </r>
  <r>
    <n v="9"/>
    <n v="39"/>
    <d v="2022-09-24T00:00:00"/>
    <n v="6"/>
    <s v="Szombat"/>
    <n v="8"/>
    <s v="Nyomtatványfeldolgozó"/>
    <x v="3"/>
    <x v="4"/>
    <s v="14:00-14.45"/>
  </r>
  <r>
    <n v="9"/>
    <n v="40"/>
    <d v="2022-09-27T00:00:00"/>
    <n v="2"/>
    <s v="Kedd"/>
    <n v="1"/>
    <s v="Ágazati alapképzés"/>
    <x v="0"/>
    <x v="3"/>
    <s v="16:15-17:00"/>
  </r>
  <r>
    <n v="9"/>
    <n v="40"/>
    <d v="2022-09-27T00:00:00"/>
    <n v="2"/>
    <s v="Kedd"/>
    <n v="2"/>
    <s v="Ágazati alapképzés"/>
    <x v="0"/>
    <x v="3"/>
    <s v="17:10-17.55"/>
  </r>
  <r>
    <n v="9"/>
    <n v="40"/>
    <d v="2022-09-27T00:00:00"/>
    <n v="2"/>
    <s v="Kedd"/>
    <n v="3"/>
    <s v="Ágazati alapképzés"/>
    <x v="0"/>
    <x v="3"/>
    <s v="18:05-18:50"/>
  </r>
  <r>
    <n v="9"/>
    <n v="40"/>
    <d v="2022-09-27T00:00:00"/>
    <n v="2"/>
    <s v="Kedd"/>
    <n v="1"/>
    <s v="Nyomtatványfeldolgozó"/>
    <x v="1"/>
    <x v="1"/>
    <s v="16:15-17:00"/>
  </r>
  <r>
    <n v="9"/>
    <n v="40"/>
    <d v="2022-09-27T00:00:00"/>
    <n v="2"/>
    <s v="Kedd"/>
    <n v="2"/>
    <s v="Nyomtatványfeldolgozó"/>
    <x v="1"/>
    <x v="1"/>
    <s v="17:10-17.55"/>
  </r>
  <r>
    <n v="9"/>
    <n v="40"/>
    <d v="2022-09-27T00:00:00"/>
    <n v="2"/>
    <s v="Kedd"/>
    <n v="3"/>
    <s v="Nyomtatványfeldolgozó"/>
    <x v="1"/>
    <x v="1"/>
    <s v="18:05-18:50"/>
  </r>
  <r>
    <n v="9"/>
    <n v="40"/>
    <d v="2022-09-28T00:00:00"/>
    <n v="3"/>
    <s v="Szerda"/>
    <n v="1"/>
    <s v="Ágazati alapképzés"/>
    <x v="0"/>
    <x v="0"/>
    <s v="16:15-17:00"/>
  </r>
  <r>
    <n v="9"/>
    <n v="40"/>
    <d v="2022-09-28T00:00:00"/>
    <n v="3"/>
    <s v="Szerda"/>
    <n v="2"/>
    <s v="Ágazati alapképzés"/>
    <x v="0"/>
    <x v="0"/>
    <s v="17:10-17.55"/>
  </r>
  <r>
    <n v="9"/>
    <n v="40"/>
    <d v="2022-09-28T00:00:00"/>
    <n v="3"/>
    <s v="Szerda"/>
    <n v="3"/>
    <s v="Ágazati alapképzés"/>
    <x v="0"/>
    <x v="0"/>
    <s v="18:05-18:50"/>
  </r>
  <r>
    <n v="9"/>
    <n v="40"/>
    <d v="2022-09-28T00:00:00"/>
    <n v="3"/>
    <s v="Szerda"/>
    <n v="3"/>
    <s v="Nyomtatványfeldolgozó"/>
    <x v="2"/>
    <x v="2"/>
    <s v="16:15-17:00"/>
  </r>
  <r>
    <n v="9"/>
    <n v="40"/>
    <d v="2022-09-28T00:00:00"/>
    <n v="3"/>
    <s v="Szerda"/>
    <n v="3"/>
    <s v="Nyomtatványfeldolgozó"/>
    <x v="2"/>
    <x v="2"/>
    <s v="17:10-17.55"/>
  </r>
  <r>
    <n v="9"/>
    <n v="40"/>
    <d v="2022-09-28T00:00:00"/>
    <n v="3"/>
    <s v="Szerda"/>
    <n v="3"/>
    <s v="Nyomtatványfeldolgozó"/>
    <x v="2"/>
    <x v="2"/>
    <s v="18:05-18:50"/>
  </r>
  <r>
    <n v="10"/>
    <n v="40"/>
    <d v="2022-10-01T00:00:00"/>
    <n v="6"/>
    <s v="Szombat"/>
    <n v="1"/>
    <s v="Ágazati alapképzés"/>
    <x v="0"/>
    <x v="1"/>
    <s v="8:00-8:45"/>
  </r>
  <r>
    <n v="10"/>
    <n v="40"/>
    <d v="2022-10-01T00:00:00"/>
    <n v="6"/>
    <s v="Szombat"/>
    <n v="2"/>
    <s v="Ágazati alapképzés"/>
    <x v="0"/>
    <x v="1"/>
    <s v="8:45-9:30"/>
  </r>
  <r>
    <n v="10"/>
    <n v="40"/>
    <d v="2022-10-01T00:00:00"/>
    <n v="6"/>
    <s v="Szombat"/>
    <n v="3"/>
    <s v="Ágazati alapképzés"/>
    <x v="0"/>
    <x v="1"/>
    <s v="9:45-10:30"/>
  </r>
  <r>
    <n v="10"/>
    <n v="40"/>
    <d v="2022-10-01T00:00:00"/>
    <n v="6"/>
    <s v="Szombat"/>
    <n v="4"/>
    <s v="Ágazati alapképzés"/>
    <x v="0"/>
    <x v="1"/>
    <s v="10:30-11:15"/>
  </r>
  <r>
    <n v="10"/>
    <n v="40"/>
    <d v="2022-10-01T00:00:00"/>
    <n v="6"/>
    <s v="Szombat"/>
    <n v="5"/>
    <s v="Ágazati alapképzés"/>
    <x v="0"/>
    <x v="1"/>
    <s v="11:30-12:15"/>
  </r>
  <r>
    <n v="10"/>
    <n v="40"/>
    <d v="2022-10-01T00:00:00"/>
    <n v="6"/>
    <s v="Szombat"/>
    <n v="6"/>
    <s v="Ágazati alapképzés"/>
    <x v="0"/>
    <x v="1"/>
    <s v="12:15-13:00"/>
  </r>
  <r>
    <n v="10"/>
    <n v="40"/>
    <d v="2022-10-01T00:00:00"/>
    <n v="6"/>
    <s v="Szombat"/>
    <n v="7"/>
    <s v="Ágazati alapképzés"/>
    <x v="0"/>
    <x v="1"/>
    <s v="13:15-14:00"/>
  </r>
  <r>
    <n v="10"/>
    <n v="40"/>
    <d v="2022-10-01T00:00:00"/>
    <n v="6"/>
    <s v="Szombat"/>
    <n v="8"/>
    <s v="Ágazati alapképzés"/>
    <x v="0"/>
    <x v="1"/>
    <s v="14:00-14.45"/>
  </r>
  <r>
    <n v="10"/>
    <n v="40"/>
    <d v="2022-10-01T00:00:00"/>
    <n v="6"/>
    <s v="Szombat"/>
    <n v="1"/>
    <s v="Nyomtatványfeldolgozó"/>
    <x v="6"/>
    <x v="6"/>
    <s v="8:00-8:45"/>
  </r>
  <r>
    <n v="10"/>
    <n v="40"/>
    <d v="2022-10-01T00:00:00"/>
    <n v="6"/>
    <s v="Szombat"/>
    <n v="2"/>
    <s v="Nyomtatványfeldolgozó"/>
    <x v="6"/>
    <x v="6"/>
    <s v="8:45-9:30"/>
  </r>
  <r>
    <n v="10"/>
    <n v="40"/>
    <d v="2022-10-01T00:00:00"/>
    <n v="6"/>
    <s v="Szombat"/>
    <n v="3"/>
    <s v="Nyomtatványfeldolgozó"/>
    <x v="6"/>
    <x v="6"/>
    <s v="9:45-10:30"/>
  </r>
  <r>
    <n v="10"/>
    <n v="40"/>
    <d v="2022-10-01T00:00:00"/>
    <n v="6"/>
    <s v="Szombat"/>
    <n v="4"/>
    <s v="Nyomtatványfeldolgozó"/>
    <x v="6"/>
    <x v="6"/>
    <s v="10:30-11:15"/>
  </r>
  <r>
    <n v="10"/>
    <n v="40"/>
    <d v="2022-10-01T00:00:00"/>
    <n v="6"/>
    <s v="Szombat"/>
    <n v="5"/>
    <s v="Nyomtatványfeldolgozó"/>
    <x v="6"/>
    <x v="6"/>
    <s v="11:30-12:15"/>
  </r>
  <r>
    <n v="10"/>
    <n v="40"/>
    <d v="2022-10-01T00:00:00"/>
    <n v="6"/>
    <s v="Szombat"/>
    <n v="6"/>
    <s v="Nyomtatványfeldolgozó"/>
    <x v="6"/>
    <x v="6"/>
    <s v="12:15-13:00"/>
  </r>
  <r>
    <n v="10"/>
    <n v="40"/>
    <d v="2022-10-01T00:00:00"/>
    <n v="6"/>
    <s v="Szombat"/>
    <n v="7"/>
    <s v="Nyomtatványfeldolgozó"/>
    <x v="6"/>
    <x v="6"/>
    <s v="13:15-14:00"/>
  </r>
  <r>
    <n v="10"/>
    <n v="40"/>
    <d v="2022-10-01T00:00:00"/>
    <n v="6"/>
    <s v="Szombat"/>
    <n v="8"/>
    <s v="Nyomtatványfeldolgozó"/>
    <x v="6"/>
    <x v="6"/>
    <s v="14:00-14.45"/>
  </r>
  <r>
    <n v="10"/>
    <n v="41"/>
    <d v="2022-10-04T00:00:00"/>
    <n v="2"/>
    <s v="Kedd"/>
    <n v="1"/>
    <s v="Ágazati alapképzés"/>
    <x v="0"/>
    <x v="3"/>
    <s v="16:15-17:00"/>
  </r>
  <r>
    <n v="10"/>
    <n v="41"/>
    <d v="2022-10-04T00:00:00"/>
    <n v="2"/>
    <s v="Kedd"/>
    <n v="2"/>
    <s v="Ágazati alapképzés"/>
    <x v="0"/>
    <x v="3"/>
    <s v="17:10-17.55"/>
  </r>
  <r>
    <n v="10"/>
    <n v="41"/>
    <d v="2022-10-04T00:00:00"/>
    <n v="2"/>
    <s v="Kedd"/>
    <n v="3"/>
    <s v="Ágazati alapképzés"/>
    <x v="0"/>
    <x v="3"/>
    <s v="18:05-18:50"/>
  </r>
  <r>
    <n v="10"/>
    <n v="41"/>
    <d v="2022-10-04T00:00:00"/>
    <n v="2"/>
    <s v="Kedd"/>
    <n v="1"/>
    <s v="Nyomtatványfeldolgozó"/>
    <x v="8"/>
    <x v="0"/>
    <s v="16:15-17:00"/>
  </r>
  <r>
    <n v="10"/>
    <n v="41"/>
    <d v="2022-10-04T00:00:00"/>
    <n v="2"/>
    <s v="Kedd"/>
    <n v="2"/>
    <s v="Nyomtatványfeldolgozó"/>
    <x v="8"/>
    <x v="0"/>
    <s v="17:10-17.55"/>
  </r>
  <r>
    <n v="10"/>
    <n v="41"/>
    <d v="2022-10-04T00:00:00"/>
    <n v="2"/>
    <s v="Kedd"/>
    <n v="3"/>
    <s v="Nyomtatványfeldolgozó"/>
    <x v="8"/>
    <x v="0"/>
    <s v="18:05-18:50"/>
  </r>
  <r>
    <n v="10"/>
    <n v="41"/>
    <d v="2022-10-05T00:00:00"/>
    <n v="3"/>
    <s v="Szerda"/>
    <n v="1"/>
    <s v="Ágazati alapképzés"/>
    <x v="4"/>
    <x v="5"/>
    <s v="16:15-17:00"/>
  </r>
  <r>
    <n v="10"/>
    <n v="41"/>
    <d v="2022-10-05T00:00:00"/>
    <n v="3"/>
    <s v="Szerda"/>
    <n v="2"/>
    <s v="Ágazati alapképzés"/>
    <x v="4"/>
    <x v="5"/>
    <s v="17:10-17.55"/>
  </r>
  <r>
    <n v="10"/>
    <n v="41"/>
    <d v="2022-10-05T00:00:00"/>
    <n v="3"/>
    <s v="Szerda"/>
    <n v="3"/>
    <s v="Ágazati alapképzés"/>
    <x v="4"/>
    <x v="5"/>
    <s v="18:05-18:50"/>
  </r>
  <r>
    <n v="10"/>
    <n v="41"/>
    <d v="2022-10-05T00:00:00"/>
    <n v="3"/>
    <s v="Szerda"/>
    <n v="3"/>
    <s v="Nyomtatványfeldolgozó"/>
    <x v="2"/>
    <x v="2"/>
    <s v="16:15-17:00"/>
  </r>
  <r>
    <n v="10"/>
    <n v="41"/>
    <d v="2022-10-05T00:00:00"/>
    <n v="3"/>
    <s v="Szerda"/>
    <n v="3"/>
    <s v="Nyomtatványfeldolgozó"/>
    <x v="2"/>
    <x v="2"/>
    <s v="17:10-17.55"/>
  </r>
  <r>
    <n v="10"/>
    <n v="41"/>
    <d v="2022-10-05T00:00:00"/>
    <n v="3"/>
    <s v="Szerda"/>
    <n v="3"/>
    <s v="Nyomtatványfeldolgozó"/>
    <x v="2"/>
    <x v="2"/>
    <s v="18:05-18:50"/>
  </r>
  <r>
    <n v="10"/>
    <n v="41"/>
    <d v="2022-10-06T00:00:00"/>
    <n v="4"/>
    <s v="Csütörtök"/>
    <n v="1"/>
    <s v="Nyomtatványfeldolgozó"/>
    <x v="8"/>
    <x v="0"/>
    <s v="16:15-17:00"/>
  </r>
  <r>
    <n v="10"/>
    <n v="41"/>
    <d v="2022-10-06T00:00:00"/>
    <n v="4"/>
    <s v="Csütörtök"/>
    <n v="2"/>
    <s v="Nyomtatványfeldolgozó"/>
    <x v="8"/>
    <x v="0"/>
    <s v="17:10-17.55"/>
  </r>
  <r>
    <n v="10"/>
    <n v="41"/>
    <d v="2022-10-06T00:00:00"/>
    <n v="4"/>
    <s v="Csütörtök"/>
    <n v="3"/>
    <s v="Nyomtatványfeldolgozó"/>
    <x v="8"/>
    <x v="0"/>
    <s v="18:05-18:50"/>
  </r>
  <r>
    <n v="10"/>
    <n v="41"/>
    <d v="2022-10-08T00:00:00"/>
    <n v="6"/>
    <s v="Szombat"/>
    <n v="1"/>
    <s v="Ágazati alapképzés"/>
    <x v="7"/>
    <x v="7"/>
    <s v="8:00-8:45"/>
  </r>
  <r>
    <n v="10"/>
    <n v="41"/>
    <d v="2022-10-08T00:00:00"/>
    <n v="6"/>
    <s v="Szombat"/>
    <n v="2"/>
    <s v="Ágazati alapképzés"/>
    <x v="7"/>
    <x v="7"/>
    <s v="8:45-9:30"/>
  </r>
  <r>
    <n v="10"/>
    <n v="41"/>
    <d v="2022-10-08T00:00:00"/>
    <n v="6"/>
    <s v="Szombat"/>
    <n v="3"/>
    <s v="Ágazati alapképzés"/>
    <x v="7"/>
    <x v="7"/>
    <s v="9:45-10:30"/>
  </r>
  <r>
    <n v="10"/>
    <n v="41"/>
    <d v="2022-10-08T00:00:00"/>
    <n v="6"/>
    <s v="Szombat"/>
    <n v="4"/>
    <s v="Ágazati alapképzés"/>
    <x v="7"/>
    <x v="7"/>
    <s v="10:30-11:15"/>
  </r>
  <r>
    <n v="10"/>
    <n v="41"/>
    <d v="2022-10-08T00:00:00"/>
    <n v="6"/>
    <s v="Szombat"/>
    <n v="5"/>
    <s v="Ágazati alapképzés"/>
    <x v="7"/>
    <x v="7"/>
    <s v="11:30-12:15"/>
  </r>
  <r>
    <n v="10"/>
    <n v="41"/>
    <d v="2022-10-08T00:00:00"/>
    <n v="6"/>
    <s v="Szombat"/>
    <n v="6"/>
    <s v="Ágazati alapképzés"/>
    <x v="7"/>
    <x v="7"/>
    <s v="12:15-13:00"/>
  </r>
  <r>
    <n v="10"/>
    <n v="41"/>
    <d v="2022-10-08T00:00:00"/>
    <n v="6"/>
    <s v="Szombat"/>
    <n v="7"/>
    <s v="Ágazati alapképzés"/>
    <x v="7"/>
    <x v="7"/>
    <s v="13:15-14:00"/>
  </r>
  <r>
    <n v="10"/>
    <n v="41"/>
    <d v="2022-10-08T00:00:00"/>
    <n v="6"/>
    <s v="Szombat"/>
    <n v="8"/>
    <s v="Ágazati alapképzés"/>
    <x v="7"/>
    <x v="7"/>
    <s v="14:00-14.45"/>
  </r>
  <r>
    <n v="10"/>
    <n v="41"/>
    <d v="2022-10-08T00:00:00"/>
    <n v="6"/>
    <s v="Szombat"/>
    <n v="1"/>
    <s v="Nyomtatványfeldolgozó"/>
    <x v="6"/>
    <x v="6"/>
    <s v="8:00-8:45"/>
  </r>
  <r>
    <n v="10"/>
    <n v="41"/>
    <d v="2022-10-08T00:00:00"/>
    <n v="6"/>
    <s v="Szombat"/>
    <n v="2"/>
    <s v="Nyomtatványfeldolgozó"/>
    <x v="6"/>
    <x v="6"/>
    <s v="8:45-9:30"/>
  </r>
  <r>
    <n v="10"/>
    <n v="41"/>
    <d v="2022-10-08T00:00:00"/>
    <n v="6"/>
    <s v="Szombat"/>
    <n v="3"/>
    <s v="Nyomtatványfeldolgozó"/>
    <x v="6"/>
    <x v="6"/>
    <s v="9:45-10:30"/>
  </r>
  <r>
    <n v="10"/>
    <n v="41"/>
    <d v="2022-10-08T00:00:00"/>
    <n v="6"/>
    <s v="Szombat"/>
    <n v="4"/>
    <s v="Nyomtatványfeldolgozó"/>
    <x v="6"/>
    <x v="6"/>
    <s v="10:30-11:15"/>
  </r>
  <r>
    <n v="10"/>
    <n v="41"/>
    <d v="2022-10-08T00:00:00"/>
    <n v="6"/>
    <s v="Szombat"/>
    <n v="5"/>
    <s v="Nyomtatványfeldolgozó"/>
    <x v="6"/>
    <x v="6"/>
    <s v="11:30-12:15"/>
  </r>
  <r>
    <n v="10"/>
    <n v="41"/>
    <d v="2022-10-08T00:00:00"/>
    <n v="6"/>
    <s v="Szombat"/>
    <n v="6"/>
    <s v="Nyomtatványfeldolgozó"/>
    <x v="6"/>
    <x v="6"/>
    <s v="12:15-13:00"/>
  </r>
  <r>
    <n v="10"/>
    <n v="41"/>
    <d v="2022-10-08T00:00:00"/>
    <n v="6"/>
    <s v="Szombat"/>
    <n v="7"/>
    <s v="Nyomtatványfeldolgozó"/>
    <x v="6"/>
    <x v="6"/>
    <s v="13:15-14:00"/>
  </r>
  <r>
    <n v="10"/>
    <n v="41"/>
    <d v="2022-10-08T00:00:00"/>
    <n v="6"/>
    <s v="Szombat"/>
    <n v="8"/>
    <s v="Nyomtatványfeldolgozó"/>
    <x v="6"/>
    <x v="6"/>
    <s v="14:00-14.45"/>
  </r>
  <r>
    <n v="10"/>
    <n v="42"/>
    <d v="2022-10-11T00:00:00"/>
    <n v="2"/>
    <s v="Kedd"/>
    <n v="1"/>
    <s v="Ágazati alapképzés"/>
    <x v="0"/>
    <x v="3"/>
    <s v="16:15-17:00"/>
  </r>
  <r>
    <n v="10"/>
    <n v="42"/>
    <d v="2022-10-11T00:00:00"/>
    <n v="2"/>
    <s v="Kedd"/>
    <n v="2"/>
    <s v="Ágazati alapképzés"/>
    <x v="0"/>
    <x v="3"/>
    <s v="17:10-17.55"/>
  </r>
  <r>
    <n v="10"/>
    <n v="42"/>
    <d v="2022-10-11T00:00:00"/>
    <n v="2"/>
    <s v="Kedd"/>
    <n v="3"/>
    <s v="Ágazati alapképzés"/>
    <x v="0"/>
    <x v="3"/>
    <s v="18:05-18:50"/>
  </r>
  <r>
    <n v="10"/>
    <n v="42"/>
    <d v="2022-10-11T00:00:00"/>
    <n v="2"/>
    <s v="Kedd"/>
    <n v="1"/>
    <s v="Nyomtatványfeldolgozó"/>
    <x v="1"/>
    <x v="1"/>
    <s v="16:15-17:00"/>
  </r>
  <r>
    <n v="10"/>
    <n v="42"/>
    <d v="2022-10-11T00:00:00"/>
    <n v="2"/>
    <s v="Kedd"/>
    <n v="2"/>
    <s v="Nyomtatványfeldolgozó"/>
    <x v="1"/>
    <x v="1"/>
    <s v="17:10-17.55"/>
  </r>
  <r>
    <n v="10"/>
    <n v="42"/>
    <d v="2022-10-11T00:00:00"/>
    <n v="2"/>
    <s v="Kedd"/>
    <n v="3"/>
    <s v="Nyomtatványfeldolgozó"/>
    <x v="1"/>
    <x v="1"/>
    <s v="18:05-18:50"/>
  </r>
  <r>
    <n v="10"/>
    <n v="42"/>
    <d v="2022-10-12T00:00:00"/>
    <n v="3"/>
    <s v="Szerda"/>
    <n v="1"/>
    <s v="Ágazati alapképzés"/>
    <x v="4"/>
    <x v="5"/>
    <s v="16:15-17:00"/>
  </r>
  <r>
    <n v="10"/>
    <n v="42"/>
    <d v="2022-10-12T00:00:00"/>
    <n v="3"/>
    <s v="Szerda"/>
    <n v="2"/>
    <s v="Ágazati alapképzés"/>
    <x v="4"/>
    <x v="5"/>
    <s v="17:10-17.55"/>
  </r>
  <r>
    <n v="10"/>
    <n v="42"/>
    <d v="2022-10-12T00:00:00"/>
    <n v="3"/>
    <s v="Szerda"/>
    <n v="3"/>
    <s v="Ágazati alapképzés"/>
    <x v="4"/>
    <x v="5"/>
    <s v="18:05-18:50"/>
  </r>
  <r>
    <n v="10"/>
    <n v="42"/>
    <d v="2022-10-12T00:00:00"/>
    <n v="3"/>
    <s v="Szerda"/>
    <n v="3"/>
    <s v="Nyomtatványfeldolgozó"/>
    <x v="2"/>
    <x v="2"/>
    <s v="16:15-17:00"/>
  </r>
  <r>
    <n v="10"/>
    <n v="42"/>
    <d v="2022-10-12T00:00:00"/>
    <n v="3"/>
    <s v="Szerda"/>
    <n v="3"/>
    <s v="Nyomtatványfeldolgozó"/>
    <x v="2"/>
    <x v="2"/>
    <s v="17:10-17.55"/>
  </r>
  <r>
    <n v="10"/>
    <n v="42"/>
    <d v="2022-10-12T00:00:00"/>
    <n v="3"/>
    <s v="Szerda"/>
    <n v="3"/>
    <s v="Nyomtatványfeldolgozó"/>
    <x v="2"/>
    <x v="2"/>
    <s v="18:05-18:50"/>
  </r>
  <r>
    <n v="10"/>
    <n v="42"/>
    <d v="2022-10-15T00:00:00"/>
    <n v="6"/>
    <s v="Szombat"/>
    <n v="1"/>
    <s v="Ágazati alapképzés"/>
    <x v="0"/>
    <x v="1"/>
    <s v="8:00-8:45"/>
  </r>
  <r>
    <n v="10"/>
    <n v="42"/>
    <d v="2022-10-15T00:00:00"/>
    <n v="6"/>
    <s v="Szombat"/>
    <n v="2"/>
    <s v="Ágazati alapképzés"/>
    <x v="0"/>
    <x v="1"/>
    <s v="8:45-9:30"/>
  </r>
  <r>
    <n v="10"/>
    <n v="42"/>
    <d v="2022-10-15T00:00:00"/>
    <n v="6"/>
    <s v="Szombat"/>
    <n v="3"/>
    <s v="Ágazati alapképzés"/>
    <x v="0"/>
    <x v="1"/>
    <s v="9:45-10:30"/>
  </r>
  <r>
    <n v="10"/>
    <n v="42"/>
    <d v="2022-10-15T00:00:00"/>
    <n v="6"/>
    <s v="Szombat"/>
    <n v="4"/>
    <s v="Ágazati alapképzés"/>
    <x v="9"/>
    <x v="1"/>
    <s v="10:30-11:15"/>
  </r>
  <r>
    <n v="10"/>
    <n v="42"/>
    <d v="2022-10-15T00:00:00"/>
    <n v="6"/>
    <s v="Szombat"/>
    <n v="5"/>
    <s v="Ágazati alapképzés"/>
    <x v="9"/>
    <x v="1"/>
    <s v="11:30-12:15"/>
  </r>
  <r>
    <n v="10"/>
    <n v="42"/>
    <d v="2022-10-15T00:00:00"/>
    <n v="6"/>
    <s v="Szombat"/>
    <n v="6"/>
    <s v="Ágazati alapképzés"/>
    <x v="9"/>
    <x v="1"/>
    <s v="12:15-13:00"/>
  </r>
  <r>
    <n v="10"/>
    <n v="42"/>
    <d v="2022-10-15T00:00:00"/>
    <n v="6"/>
    <s v="Szombat"/>
    <n v="7"/>
    <s v="Ágazati alapképzés"/>
    <x v="9"/>
    <x v="1"/>
    <s v="13:15-14:00"/>
  </r>
  <r>
    <n v="10"/>
    <n v="42"/>
    <d v="2022-10-15T00:00:00"/>
    <n v="6"/>
    <s v="Szombat"/>
    <n v="8"/>
    <s v="Ágazati alapképzés"/>
    <x v="9"/>
    <x v="1"/>
    <s v="14:00-14.45"/>
  </r>
  <r>
    <n v="10"/>
    <n v="42"/>
    <d v="2022-10-15T00:00:00"/>
    <n v="6"/>
    <s v="Szombat"/>
    <n v="1"/>
    <s v="Nyomtatványfeldolgozó"/>
    <x v="3"/>
    <x v="4"/>
    <s v="8:00-8:45"/>
  </r>
  <r>
    <n v="10"/>
    <n v="42"/>
    <d v="2022-10-15T00:00:00"/>
    <n v="6"/>
    <s v="Szombat"/>
    <n v="2"/>
    <s v="Nyomtatványfeldolgozó"/>
    <x v="3"/>
    <x v="4"/>
    <s v="8:45-9:30"/>
  </r>
  <r>
    <n v="10"/>
    <n v="42"/>
    <d v="2022-10-15T00:00:00"/>
    <n v="6"/>
    <s v="Szombat"/>
    <n v="3"/>
    <s v="Nyomtatványfeldolgozó"/>
    <x v="3"/>
    <x v="4"/>
    <s v="9:45-10:30"/>
  </r>
  <r>
    <n v="10"/>
    <n v="42"/>
    <d v="2022-10-15T00:00:00"/>
    <n v="6"/>
    <s v="Szombat"/>
    <n v="4"/>
    <s v="Nyomtatványfeldolgozó"/>
    <x v="3"/>
    <x v="4"/>
    <s v="10:30-11:15"/>
  </r>
  <r>
    <n v="10"/>
    <n v="42"/>
    <d v="2022-10-15T00:00:00"/>
    <n v="6"/>
    <s v="Szombat"/>
    <n v="5"/>
    <s v="Nyomtatványfeldolgozó"/>
    <x v="3"/>
    <x v="4"/>
    <s v="11:30-12:15"/>
  </r>
  <r>
    <n v="10"/>
    <n v="42"/>
    <d v="2022-10-15T00:00:00"/>
    <n v="6"/>
    <s v="Szombat"/>
    <n v="6"/>
    <s v="Nyomtatványfeldolgozó"/>
    <x v="3"/>
    <x v="4"/>
    <s v="12:15-13:00"/>
  </r>
  <r>
    <n v="10"/>
    <n v="42"/>
    <d v="2022-10-15T00:00:00"/>
    <n v="6"/>
    <s v="Szombat"/>
    <n v="7"/>
    <s v="Nyomtatványfeldolgozó"/>
    <x v="3"/>
    <x v="4"/>
    <s v="13:15-14:00"/>
  </r>
  <r>
    <n v="10"/>
    <n v="42"/>
    <d v="2022-10-15T00:00:00"/>
    <n v="6"/>
    <s v="Szombat"/>
    <n v="8"/>
    <s v="Nyomtatványfeldolgozó"/>
    <x v="3"/>
    <x v="4"/>
    <s v="14:00-14.45"/>
  </r>
  <r>
    <n v="10"/>
    <n v="43"/>
    <d v="2022-10-18T00:00:00"/>
    <n v="2"/>
    <s v="Kedd"/>
    <n v="1"/>
    <s v="Ágazati alapképzés"/>
    <x v="0"/>
    <x v="0"/>
    <s v="16:15-17:00"/>
  </r>
  <r>
    <n v="10"/>
    <n v="43"/>
    <d v="2022-10-18T00:00:00"/>
    <n v="2"/>
    <s v="Kedd"/>
    <n v="2"/>
    <s v="Ágazati alapképzés"/>
    <x v="0"/>
    <x v="0"/>
    <s v="17:10-17.55"/>
  </r>
  <r>
    <n v="10"/>
    <n v="43"/>
    <d v="2022-10-18T00:00:00"/>
    <n v="2"/>
    <s v="Kedd"/>
    <n v="3"/>
    <s v="Ágazati alapképzés"/>
    <x v="0"/>
    <x v="0"/>
    <s v="18:05-18:50"/>
  </r>
  <r>
    <n v="10"/>
    <n v="43"/>
    <d v="2022-10-18T00:00:00"/>
    <n v="2"/>
    <s v="Kedd"/>
    <n v="1"/>
    <s v="Nyomtatványfeldolgozó"/>
    <x v="1"/>
    <x v="1"/>
    <s v="16:15-17:00"/>
  </r>
  <r>
    <n v="10"/>
    <n v="43"/>
    <d v="2022-10-18T00:00:00"/>
    <n v="2"/>
    <s v="Kedd"/>
    <n v="2"/>
    <s v="Nyomtatványfeldolgozó"/>
    <x v="1"/>
    <x v="1"/>
    <s v="17:10-17.55"/>
  </r>
  <r>
    <n v="10"/>
    <n v="43"/>
    <d v="2022-10-18T00:00:00"/>
    <n v="2"/>
    <s v="Kedd"/>
    <n v="3"/>
    <s v="Nyomtatványfeldolgozó"/>
    <x v="1"/>
    <x v="1"/>
    <s v="18:05-18:50"/>
  </r>
  <r>
    <n v="10"/>
    <n v="43"/>
    <d v="2022-10-19T00:00:00"/>
    <n v="3"/>
    <s v="Szerda"/>
    <n v="1"/>
    <s v="Ágazati alapképzés"/>
    <x v="4"/>
    <x v="7"/>
    <s v="16:15-17:00"/>
  </r>
  <r>
    <n v="10"/>
    <n v="43"/>
    <d v="2022-10-19T00:00:00"/>
    <n v="3"/>
    <s v="Szerda"/>
    <n v="2"/>
    <s v="Ágazati alapképzés"/>
    <x v="4"/>
    <x v="7"/>
    <s v="17:10-17.55"/>
  </r>
  <r>
    <n v="10"/>
    <n v="43"/>
    <d v="2022-10-19T00:00:00"/>
    <n v="3"/>
    <s v="Szerda"/>
    <n v="3"/>
    <s v="Ágazati alapképzés"/>
    <x v="4"/>
    <x v="7"/>
    <s v="18:05-18:50"/>
  </r>
  <r>
    <n v="10"/>
    <n v="43"/>
    <d v="2022-10-19T00:00:00"/>
    <n v="3"/>
    <s v="Szerda"/>
    <n v="3"/>
    <s v="Nyomtatványfeldolgozó"/>
    <x v="8"/>
    <x v="0"/>
    <s v="16:15-17:00"/>
  </r>
  <r>
    <n v="10"/>
    <n v="43"/>
    <d v="2022-10-19T00:00:00"/>
    <n v="3"/>
    <s v="Szerda"/>
    <n v="3"/>
    <s v="Nyomtatványfeldolgozó"/>
    <x v="8"/>
    <x v="0"/>
    <s v="17:10-17.55"/>
  </r>
  <r>
    <n v="10"/>
    <n v="43"/>
    <d v="2022-10-19T00:00:00"/>
    <n v="3"/>
    <s v="Szerda"/>
    <n v="3"/>
    <s v="Nyomtatványfeldolgozó"/>
    <x v="8"/>
    <x v="0"/>
    <s v="18:05-18:50"/>
  </r>
  <r>
    <n v="10"/>
    <n v="43"/>
    <d v="2022-10-22T00:00:00"/>
    <n v="6"/>
    <s v="Szombat"/>
    <n v="1"/>
    <s v="Ágazati alapképzés"/>
    <x v="7"/>
    <x v="7"/>
    <s v="8:00-8:45"/>
  </r>
  <r>
    <n v="10"/>
    <n v="43"/>
    <d v="2022-10-22T00:00:00"/>
    <n v="6"/>
    <s v="Szombat"/>
    <n v="2"/>
    <s v="Ágazati alapképzés"/>
    <x v="7"/>
    <x v="7"/>
    <s v="8:45-9:30"/>
  </r>
  <r>
    <n v="10"/>
    <n v="43"/>
    <d v="2022-10-22T00:00:00"/>
    <n v="6"/>
    <s v="Szombat"/>
    <n v="3"/>
    <s v="Ágazati alapképzés"/>
    <x v="7"/>
    <x v="7"/>
    <s v="9:45-10:30"/>
  </r>
  <r>
    <n v="10"/>
    <n v="43"/>
    <d v="2022-10-22T00:00:00"/>
    <n v="6"/>
    <s v="Szombat"/>
    <n v="4"/>
    <s v="Ágazati alapképzés"/>
    <x v="7"/>
    <x v="7"/>
    <s v="10:30-11:15"/>
  </r>
  <r>
    <n v="10"/>
    <n v="43"/>
    <d v="2022-10-22T00:00:00"/>
    <n v="6"/>
    <s v="Szombat"/>
    <n v="5"/>
    <s v="Ágazati alapképzés"/>
    <x v="7"/>
    <x v="7"/>
    <s v="11:30-12:15"/>
  </r>
  <r>
    <n v="10"/>
    <n v="43"/>
    <d v="2022-10-22T00:00:00"/>
    <n v="6"/>
    <s v="Szombat"/>
    <n v="6"/>
    <s v="Ágazati alapképzés"/>
    <x v="7"/>
    <x v="7"/>
    <s v="12:15-13:00"/>
  </r>
  <r>
    <n v="10"/>
    <n v="43"/>
    <d v="2022-10-22T00:00:00"/>
    <n v="6"/>
    <s v="Szombat"/>
    <n v="7"/>
    <s v="Ágazati alapképzés"/>
    <x v="7"/>
    <x v="7"/>
    <s v="13:15-14:00"/>
  </r>
  <r>
    <n v="10"/>
    <n v="43"/>
    <d v="2022-10-22T00:00:00"/>
    <n v="6"/>
    <s v="Szombat"/>
    <n v="8"/>
    <s v="Ágazati alapképzés"/>
    <x v="7"/>
    <x v="7"/>
    <s v="14:00-14.45"/>
  </r>
  <r>
    <n v="10"/>
    <n v="43"/>
    <d v="2022-10-22T00:00:00"/>
    <n v="6"/>
    <s v="Szombat"/>
    <n v="1"/>
    <s v="Nyomtatványfeldolgozó"/>
    <x v="6"/>
    <x v="6"/>
    <s v="8:00-8:45"/>
  </r>
  <r>
    <n v="10"/>
    <n v="43"/>
    <d v="2022-10-22T00:00:00"/>
    <n v="6"/>
    <s v="Szombat"/>
    <n v="2"/>
    <s v="Nyomtatványfeldolgozó"/>
    <x v="6"/>
    <x v="6"/>
    <s v="8:45-9:30"/>
  </r>
  <r>
    <n v="10"/>
    <n v="43"/>
    <d v="2022-10-22T00:00:00"/>
    <n v="6"/>
    <s v="Szombat"/>
    <n v="3"/>
    <s v="Nyomtatványfeldolgozó"/>
    <x v="6"/>
    <x v="6"/>
    <s v="9:45-10:30"/>
  </r>
  <r>
    <n v="10"/>
    <n v="43"/>
    <d v="2022-10-22T00:00:00"/>
    <n v="6"/>
    <s v="Szombat"/>
    <n v="4"/>
    <s v="Nyomtatványfeldolgozó"/>
    <x v="6"/>
    <x v="6"/>
    <s v="10:30-11:15"/>
  </r>
  <r>
    <n v="10"/>
    <n v="43"/>
    <d v="2022-10-22T00:00:00"/>
    <n v="6"/>
    <s v="Szombat"/>
    <n v="5"/>
    <s v="Nyomtatványfeldolgozó"/>
    <x v="6"/>
    <x v="6"/>
    <s v="11:30-12:15"/>
  </r>
  <r>
    <n v="10"/>
    <n v="43"/>
    <d v="2022-10-22T00:00:00"/>
    <n v="6"/>
    <s v="Szombat"/>
    <n v="6"/>
    <s v="Nyomtatványfeldolgozó"/>
    <x v="6"/>
    <x v="6"/>
    <s v="12:15-13:00"/>
  </r>
  <r>
    <n v="10"/>
    <n v="43"/>
    <d v="2022-10-22T00:00:00"/>
    <n v="6"/>
    <s v="Szombat"/>
    <n v="7"/>
    <s v="Nyomtatványfeldolgozó"/>
    <x v="6"/>
    <x v="6"/>
    <s v="13:15-14:00"/>
  </r>
  <r>
    <n v="10"/>
    <n v="43"/>
    <d v="2022-10-22T00:00:00"/>
    <n v="6"/>
    <s v="Szombat"/>
    <n v="8"/>
    <s v="Nyomtatványfeldolgozó"/>
    <x v="6"/>
    <x v="6"/>
    <s v="14:00-14.45"/>
  </r>
  <r>
    <n v="10"/>
    <n v="44"/>
    <d v="2022-10-25T00:00:00"/>
    <n v="2"/>
    <s v="Kedd"/>
    <n v="1"/>
    <s v="Ágazati alapképzés"/>
    <x v="0"/>
    <x v="0"/>
    <s v="16:15-17:00"/>
  </r>
  <r>
    <n v="10"/>
    <n v="44"/>
    <d v="2022-10-25T00:00:00"/>
    <n v="2"/>
    <s v="Kedd"/>
    <n v="2"/>
    <s v="Ágazati alapképzés"/>
    <x v="0"/>
    <x v="0"/>
    <s v="17:10-17.55"/>
  </r>
  <r>
    <n v="10"/>
    <n v="44"/>
    <d v="2022-10-25T00:00:00"/>
    <n v="2"/>
    <s v="Kedd"/>
    <n v="3"/>
    <s v="Ágazati alapképzés"/>
    <x v="0"/>
    <x v="0"/>
    <s v="18:05-18:50"/>
  </r>
  <r>
    <n v="10"/>
    <n v="44"/>
    <d v="2022-10-25T00:00:00"/>
    <n v="2"/>
    <s v="Kedd"/>
    <n v="1"/>
    <s v="Nyomtatványfeldolgozó"/>
    <x v="1"/>
    <x v="1"/>
    <s v="16:15-17:00"/>
  </r>
  <r>
    <n v="10"/>
    <n v="44"/>
    <d v="2022-10-25T00:00:00"/>
    <n v="2"/>
    <s v="Kedd"/>
    <n v="2"/>
    <s v="Nyomtatványfeldolgozó"/>
    <x v="1"/>
    <x v="1"/>
    <s v="17:10-17.55"/>
  </r>
  <r>
    <n v="10"/>
    <n v="44"/>
    <d v="2022-10-25T00:00:00"/>
    <n v="2"/>
    <s v="Kedd"/>
    <n v="3"/>
    <s v="Nyomtatványfeldolgozó"/>
    <x v="1"/>
    <x v="1"/>
    <s v="18:05-18:50"/>
  </r>
  <r>
    <n v="10"/>
    <n v="44"/>
    <d v="2022-10-26T00:00:00"/>
    <n v="3"/>
    <s v="Szerda"/>
    <n v="1"/>
    <s v="Ágazati alapképzés"/>
    <x v="4"/>
    <x v="5"/>
    <s v="16:15-17:00"/>
  </r>
  <r>
    <n v="10"/>
    <n v="44"/>
    <d v="2022-10-26T00:00:00"/>
    <n v="3"/>
    <s v="Szerda"/>
    <n v="2"/>
    <s v="Ágazati alapképzés"/>
    <x v="4"/>
    <x v="5"/>
    <s v="17:10-17.55"/>
  </r>
  <r>
    <n v="10"/>
    <n v="44"/>
    <d v="2022-10-26T00:00:00"/>
    <n v="3"/>
    <s v="Szerda"/>
    <n v="3"/>
    <s v="Ágazati alapképzés"/>
    <x v="4"/>
    <x v="5"/>
    <s v="18:05-18:50"/>
  </r>
  <r>
    <n v="10"/>
    <n v="44"/>
    <d v="2022-10-26T00:00:00"/>
    <n v="3"/>
    <s v="Szerda"/>
    <n v="3"/>
    <s v="Nyomtatványfeldolgozó"/>
    <x v="10"/>
    <x v="2"/>
    <s v="16:15-17:00"/>
  </r>
  <r>
    <n v="10"/>
    <n v="44"/>
    <d v="2022-10-26T00:00:00"/>
    <n v="3"/>
    <s v="Szerda"/>
    <n v="3"/>
    <s v="Nyomtatványfeldolgozó"/>
    <x v="10"/>
    <x v="2"/>
    <s v="17:10-17.55"/>
  </r>
  <r>
    <n v="10"/>
    <n v="44"/>
    <d v="2022-10-26T00:00:00"/>
    <n v="3"/>
    <s v="Szerda"/>
    <n v="3"/>
    <s v="Nyomtatványfeldolgozó"/>
    <x v="10"/>
    <x v="2"/>
    <s v="18:05-18:50"/>
  </r>
  <r>
    <n v="10"/>
    <n v="44"/>
    <d v="2022-10-29T00:00:00"/>
    <n v="6"/>
    <s v="Szombat"/>
    <n v="1"/>
    <s v="Ágazati alapképzés"/>
    <x v="0"/>
    <x v="1"/>
    <s v="8:00-8:45"/>
  </r>
  <r>
    <n v="10"/>
    <n v="44"/>
    <d v="2022-10-29T00:00:00"/>
    <n v="6"/>
    <s v="Szombat"/>
    <n v="2"/>
    <s v="Ágazati alapképzés"/>
    <x v="0"/>
    <x v="1"/>
    <s v="8:45-9:30"/>
  </r>
  <r>
    <n v="10"/>
    <n v="44"/>
    <d v="2022-10-29T00:00:00"/>
    <n v="6"/>
    <s v="Szombat"/>
    <n v="3"/>
    <s v="Ágazati alapképzés"/>
    <x v="0"/>
    <x v="1"/>
    <s v="9:45-10:30"/>
  </r>
  <r>
    <n v="10"/>
    <n v="44"/>
    <d v="2022-10-29T00:00:00"/>
    <n v="6"/>
    <s v="Szombat"/>
    <n v="4"/>
    <s v="Ágazati alapképzés"/>
    <x v="0"/>
    <x v="1"/>
    <s v="10:30-11:15"/>
  </r>
  <r>
    <n v="10"/>
    <n v="44"/>
    <d v="2022-10-29T00:00:00"/>
    <n v="6"/>
    <s v="Szombat"/>
    <n v="5"/>
    <s v="Ágazati alapképzés"/>
    <x v="0"/>
    <x v="1"/>
    <s v="11:30-12:15"/>
  </r>
  <r>
    <n v="10"/>
    <n v="44"/>
    <d v="2022-10-29T00:00:00"/>
    <n v="6"/>
    <s v="Szombat"/>
    <n v="6"/>
    <s v="Ágazati alapképzés"/>
    <x v="0"/>
    <x v="1"/>
    <s v="12:15-13:00"/>
  </r>
  <r>
    <n v="10"/>
    <n v="44"/>
    <d v="2022-10-29T00:00:00"/>
    <n v="6"/>
    <s v="Szombat"/>
    <n v="7"/>
    <s v="Ágazati alapképzés"/>
    <x v="0"/>
    <x v="1"/>
    <s v="13:15-14:00"/>
  </r>
  <r>
    <n v="10"/>
    <n v="44"/>
    <d v="2022-10-29T00:00:00"/>
    <n v="6"/>
    <s v="Szombat"/>
    <n v="8"/>
    <s v="Ágazati alapképzés"/>
    <x v="0"/>
    <x v="1"/>
    <s v="14:00-14.45"/>
  </r>
  <r>
    <n v="10"/>
    <n v="44"/>
    <d v="2022-10-29T00:00:00"/>
    <n v="6"/>
    <s v="Szombat"/>
    <n v="1"/>
    <s v="Nyomtatványfeldolgozó"/>
    <x v="3"/>
    <x v="4"/>
    <s v="8:00-8:45"/>
  </r>
  <r>
    <n v="10"/>
    <n v="44"/>
    <d v="2022-10-29T00:00:00"/>
    <n v="6"/>
    <s v="Szombat"/>
    <n v="2"/>
    <s v="Nyomtatványfeldolgozó"/>
    <x v="3"/>
    <x v="4"/>
    <s v="8:45-9:30"/>
  </r>
  <r>
    <n v="10"/>
    <n v="44"/>
    <d v="2022-10-29T00:00:00"/>
    <n v="6"/>
    <s v="Szombat"/>
    <n v="3"/>
    <s v="Nyomtatványfeldolgozó"/>
    <x v="3"/>
    <x v="4"/>
    <s v="9:45-10:30"/>
  </r>
  <r>
    <n v="10"/>
    <n v="44"/>
    <d v="2022-10-29T00:00:00"/>
    <n v="6"/>
    <s v="Szombat"/>
    <n v="4"/>
    <s v="Nyomtatványfeldolgozó"/>
    <x v="3"/>
    <x v="4"/>
    <s v="10:30-11:15"/>
  </r>
  <r>
    <n v="10"/>
    <n v="44"/>
    <d v="2022-10-29T00:00:00"/>
    <n v="6"/>
    <s v="Szombat"/>
    <n v="5"/>
    <s v="Nyomtatványfeldolgozó"/>
    <x v="3"/>
    <x v="4"/>
    <s v="11:30-12:15"/>
  </r>
  <r>
    <n v="10"/>
    <n v="44"/>
    <d v="2022-10-29T00:00:00"/>
    <n v="6"/>
    <s v="Szombat"/>
    <n v="6"/>
    <s v="Nyomtatványfeldolgozó"/>
    <x v="3"/>
    <x v="4"/>
    <s v="12:15-13:00"/>
  </r>
  <r>
    <n v="10"/>
    <n v="44"/>
    <d v="2022-10-29T00:00:00"/>
    <n v="6"/>
    <s v="Szombat"/>
    <n v="7"/>
    <s v="Nyomtatványfeldolgozó"/>
    <x v="3"/>
    <x v="4"/>
    <s v="13:15-14:00"/>
  </r>
  <r>
    <n v="10"/>
    <n v="44"/>
    <d v="2022-10-29T00:00:00"/>
    <n v="6"/>
    <s v="Szombat"/>
    <n v="8"/>
    <s v="Nyomtatványfeldolgozó"/>
    <x v="3"/>
    <x v="4"/>
    <s v="14:00-14.45"/>
  </r>
  <r>
    <n v="11"/>
    <n v="46"/>
    <d v="2022-11-08T00:00:00"/>
    <n v="2"/>
    <s v="Kedd"/>
    <n v="1"/>
    <s v="Ágazati alapképzés"/>
    <x v="0"/>
    <x v="3"/>
    <s v="16:15-17:00"/>
  </r>
  <r>
    <n v="11"/>
    <n v="46"/>
    <d v="2022-11-08T00:00:00"/>
    <n v="2"/>
    <s v="Kedd"/>
    <n v="2"/>
    <s v="Ágazati alapképzés"/>
    <x v="0"/>
    <x v="3"/>
    <s v="17:10-17.55"/>
  </r>
  <r>
    <n v="11"/>
    <n v="46"/>
    <d v="2022-11-08T00:00:00"/>
    <n v="2"/>
    <s v="Kedd"/>
    <n v="3"/>
    <s v="Ágazati alapképzés"/>
    <x v="0"/>
    <x v="3"/>
    <s v="18:05-18:50"/>
  </r>
  <r>
    <n v="11"/>
    <n v="46"/>
    <d v="2022-11-08T00:00:00"/>
    <n v="2"/>
    <s v="Kedd"/>
    <n v="1"/>
    <s v="Nyomtatványfeldolgozó"/>
    <x v="8"/>
    <x v="0"/>
    <s v="16:15-17:00"/>
  </r>
  <r>
    <n v="11"/>
    <n v="46"/>
    <d v="2022-11-08T00:00:00"/>
    <n v="2"/>
    <s v="Kedd"/>
    <n v="2"/>
    <s v="Nyomtatványfeldolgozó"/>
    <x v="8"/>
    <x v="0"/>
    <s v="17:10-17.55"/>
  </r>
  <r>
    <n v="11"/>
    <n v="46"/>
    <d v="2022-11-08T00:00:00"/>
    <n v="2"/>
    <s v="Kedd"/>
    <n v="3"/>
    <s v="Nyomtatványfeldolgozó"/>
    <x v="8"/>
    <x v="0"/>
    <s v="18:05-18:50"/>
  </r>
  <r>
    <n v="11"/>
    <n v="46"/>
    <d v="2022-11-11T00:00:00"/>
    <n v="5"/>
    <s v="Péntek"/>
    <n v="1"/>
    <s v="Ágazati alapképzés"/>
    <x v="4"/>
    <x v="5"/>
    <s v="16:15-17:00"/>
  </r>
  <r>
    <n v="11"/>
    <n v="46"/>
    <d v="2022-11-11T00:00:00"/>
    <n v="5"/>
    <s v="Péntek"/>
    <n v="2"/>
    <s v="Ágazati alapképzés"/>
    <x v="4"/>
    <x v="5"/>
    <s v="17:10-17.55"/>
  </r>
  <r>
    <n v="11"/>
    <n v="46"/>
    <d v="2022-11-11T00:00:00"/>
    <n v="5"/>
    <s v="Péntek"/>
    <n v="3"/>
    <s v="Ágazati alapképzés"/>
    <x v="4"/>
    <x v="5"/>
    <s v="18:05-18:50"/>
  </r>
  <r>
    <n v="11"/>
    <n v="46"/>
    <d v="2022-11-11T00:00:00"/>
    <n v="5"/>
    <s v="Péntek"/>
    <n v="3"/>
    <s v="Nyomtatványfeldolgozó"/>
    <x v="8"/>
    <x v="0"/>
    <s v="16:15-17:00"/>
  </r>
  <r>
    <n v="11"/>
    <n v="46"/>
    <d v="2022-11-11T00:00:00"/>
    <n v="5"/>
    <s v="Péntek"/>
    <n v="3"/>
    <s v="Nyomtatványfeldolgozó"/>
    <x v="8"/>
    <x v="0"/>
    <s v="17:10-17.55"/>
  </r>
  <r>
    <n v="11"/>
    <n v="46"/>
    <d v="2022-11-11T00:00:00"/>
    <n v="5"/>
    <s v="Péntek"/>
    <n v="3"/>
    <s v="Nyomtatványfeldolgozó"/>
    <x v="8"/>
    <x v="0"/>
    <s v="18:05-18:50"/>
  </r>
  <r>
    <n v="11"/>
    <n v="46"/>
    <d v="2022-11-12T00:00:00"/>
    <n v="6"/>
    <s v="Szombat"/>
    <n v="1"/>
    <s v="Ágazati alapképzés"/>
    <x v="7"/>
    <x v="7"/>
    <s v="8:00-8:45"/>
  </r>
  <r>
    <n v="11"/>
    <n v="46"/>
    <d v="2022-11-12T00:00:00"/>
    <n v="6"/>
    <s v="Szombat"/>
    <n v="2"/>
    <s v="Ágazati alapképzés"/>
    <x v="7"/>
    <x v="7"/>
    <s v="8:45-9:30"/>
  </r>
  <r>
    <n v="11"/>
    <n v="46"/>
    <d v="2022-11-12T00:00:00"/>
    <n v="6"/>
    <s v="Szombat"/>
    <n v="3"/>
    <s v="Ágazati alapképzés"/>
    <x v="7"/>
    <x v="7"/>
    <s v="9:45-10:30"/>
  </r>
  <r>
    <n v="11"/>
    <n v="46"/>
    <d v="2022-11-12T00:00:00"/>
    <n v="6"/>
    <s v="Szombat"/>
    <n v="4"/>
    <s v="Ágazati alapképzés"/>
    <x v="7"/>
    <x v="7"/>
    <s v="10:30-11:15"/>
  </r>
  <r>
    <n v="11"/>
    <n v="46"/>
    <d v="2022-11-12T00:00:00"/>
    <n v="6"/>
    <s v="Szombat"/>
    <n v="5"/>
    <s v="Ágazati alapképzés"/>
    <x v="7"/>
    <x v="7"/>
    <s v="11:30-12:15"/>
  </r>
  <r>
    <n v="11"/>
    <n v="46"/>
    <d v="2022-11-12T00:00:00"/>
    <n v="6"/>
    <s v="Szombat"/>
    <n v="6"/>
    <s v="Ágazati alapképzés"/>
    <x v="7"/>
    <x v="7"/>
    <s v="12:15-13:00"/>
  </r>
  <r>
    <n v="11"/>
    <n v="46"/>
    <d v="2022-11-12T00:00:00"/>
    <n v="6"/>
    <s v="Szombat"/>
    <n v="7"/>
    <s v="Ágazati alapképzés"/>
    <x v="7"/>
    <x v="7"/>
    <s v="13:15-14:00"/>
  </r>
  <r>
    <n v="11"/>
    <n v="46"/>
    <d v="2022-11-12T00:00:00"/>
    <n v="6"/>
    <s v="Szombat"/>
    <n v="8"/>
    <s v="Ágazati alapképzés"/>
    <x v="7"/>
    <x v="7"/>
    <s v="14:00-14.45"/>
  </r>
  <r>
    <n v="11"/>
    <n v="46"/>
    <d v="2022-11-12T00:00:00"/>
    <n v="6"/>
    <s v="Szombat"/>
    <n v="1"/>
    <s v="Nyomtatványfeldolgozó"/>
    <x v="11"/>
    <x v="4"/>
    <s v="8:00-8:45"/>
  </r>
  <r>
    <n v="11"/>
    <n v="46"/>
    <d v="2022-11-12T00:00:00"/>
    <n v="6"/>
    <s v="Szombat"/>
    <n v="2"/>
    <s v="Nyomtatványfeldolgozó"/>
    <x v="11"/>
    <x v="4"/>
    <s v="8:45-9:30"/>
  </r>
  <r>
    <n v="11"/>
    <n v="46"/>
    <d v="2022-11-12T00:00:00"/>
    <n v="6"/>
    <s v="Szombat"/>
    <n v="3"/>
    <s v="Nyomtatványfeldolgozó"/>
    <x v="11"/>
    <x v="4"/>
    <s v="9:45-10:30"/>
  </r>
  <r>
    <n v="11"/>
    <n v="46"/>
    <d v="2022-11-12T00:00:00"/>
    <n v="6"/>
    <s v="Szombat"/>
    <n v="4"/>
    <s v="Nyomtatványfeldolgozó"/>
    <x v="11"/>
    <x v="4"/>
    <s v="10:30-11:15"/>
  </r>
  <r>
    <n v="11"/>
    <n v="46"/>
    <d v="2022-11-12T00:00:00"/>
    <n v="6"/>
    <s v="Szombat"/>
    <n v="5"/>
    <s v="Nyomtatványfeldolgozó"/>
    <x v="11"/>
    <x v="4"/>
    <s v="11:30-12:15"/>
  </r>
  <r>
    <n v="11"/>
    <n v="46"/>
    <d v="2022-11-12T00:00:00"/>
    <n v="6"/>
    <s v="Szombat"/>
    <n v="6"/>
    <s v="Nyomtatványfeldolgozó"/>
    <x v="11"/>
    <x v="4"/>
    <s v="12:15-13:00"/>
  </r>
  <r>
    <n v="11"/>
    <n v="46"/>
    <d v="2022-11-12T00:00:00"/>
    <n v="6"/>
    <s v="Szombat"/>
    <n v="7"/>
    <s v="Nyomtatványfeldolgozó"/>
    <x v="11"/>
    <x v="4"/>
    <s v="13:15-14:00"/>
  </r>
  <r>
    <n v="11"/>
    <n v="46"/>
    <d v="2022-11-12T00:00:00"/>
    <n v="6"/>
    <s v="Szombat"/>
    <n v="8"/>
    <s v="Nyomtatványfeldolgozó"/>
    <x v="11"/>
    <x v="4"/>
    <s v="14:00-14.45"/>
  </r>
  <r>
    <n v="11"/>
    <n v="47"/>
    <d v="2022-11-15T00:00:00"/>
    <n v="2"/>
    <s v="Kedd"/>
    <n v="1"/>
    <s v="Ágazati alapképzés"/>
    <x v="0"/>
    <x v="1"/>
    <s v="16:15-17:00"/>
  </r>
  <r>
    <n v="11"/>
    <n v="47"/>
    <d v="2022-11-15T00:00:00"/>
    <n v="2"/>
    <s v="Kedd"/>
    <n v="2"/>
    <s v="Ágazati alapképzés"/>
    <x v="0"/>
    <x v="1"/>
    <s v="17:10-17.55"/>
  </r>
  <r>
    <n v="11"/>
    <n v="47"/>
    <d v="2022-11-15T00:00:00"/>
    <n v="2"/>
    <s v="Kedd"/>
    <n v="3"/>
    <s v="Ágazati alapképzés"/>
    <x v="0"/>
    <x v="1"/>
    <s v="18:05-18:50"/>
  </r>
  <r>
    <n v="11"/>
    <n v="47"/>
    <d v="2022-11-15T00:00:00"/>
    <n v="2"/>
    <s v="Kedd"/>
    <n v="1"/>
    <s v="Nyomtatványfeldolgozó"/>
    <x v="8"/>
    <x v="0"/>
    <s v="16:15-17:00"/>
  </r>
  <r>
    <n v="11"/>
    <n v="47"/>
    <d v="2022-11-15T00:00:00"/>
    <n v="2"/>
    <s v="Kedd"/>
    <n v="2"/>
    <s v="Nyomtatványfeldolgozó"/>
    <x v="8"/>
    <x v="0"/>
    <s v="17:10-17.55"/>
  </r>
  <r>
    <n v="11"/>
    <n v="47"/>
    <d v="2022-11-15T00:00:00"/>
    <n v="2"/>
    <s v="Kedd"/>
    <n v="3"/>
    <s v="Nyomtatványfeldolgozó"/>
    <x v="8"/>
    <x v="0"/>
    <s v="18:05-18:50"/>
  </r>
  <r>
    <n v="11"/>
    <n v="47"/>
    <d v="2022-11-17T00:00:00"/>
    <n v="4"/>
    <s v="Csütörtök"/>
    <n v="1"/>
    <s v="Ágazati alapképzés"/>
    <x v="4"/>
    <x v="7"/>
    <s v="16:15-17:00"/>
  </r>
  <r>
    <n v="11"/>
    <n v="47"/>
    <d v="2022-11-17T00:00:00"/>
    <n v="4"/>
    <s v="Csütörtök"/>
    <n v="2"/>
    <s v="Ágazati alapképzés"/>
    <x v="4"/>
    <x v="7"/>
    <s v="17:10-17.55"/>
  </r>
  <r>
    <n v="11"/>
    <n v="47"/>
    <d v="2022-11-17T00:00:00"/>
    <n v="4"/>
    <s v="Csütörtök"/>
    <n v="3"/>
    <s v="Ágazati alapképzés"/>
    <x v="4"/>
    <x v="7"/>
    <s v="18:05-18:50"/>
  </r>
  <r>
    <n v="11"/>
    <n v="47"/>
    <d v="2022-11-18T00:00:00"/>
    <n v="5"/>
    <s v="Péntek"/>
    <n v="1"/>
    <s v="Ágazati alapképzés"/>
    <x v="0"/>
    <x v="1"/>
    <s v="16:15-17:00"/>
  </r>
  <r>
    <n v="11"/>
    <n v="47"/>
    <d v="2022-11-18T00:00:00"/>
    <n v="5"/>
    <s v="Péntek"/>
    <n v="2"/>
    <s v="Ágazati alapképzés"/>
    <x v="0"/>
    <x v="1"/>
    <s v="17:10-17.55"/>
  </r>
  <r>
    <n v="11"/>
    <n v="47"/>
    <d v="2022-11-18T00:00:00"/>
    <n v="5"/>
    <s v="Péntek"/>
    <n v="3"/>
    <s v="Ágazati alapképzés"/>
    <x v="0"/>
    <x v="1"/>
    <s v="18:05-18:50"/>
  </r>
  <r>
    <n v="11"/>
    <n v="47"/>
    <d v="2022-11-18T00:00:00"/>
    <n v="5"/>
    <s v="Péntek"/>
    <n v="3"/>
    <s v="Nyomtatványfeldolgozó"/>
    <x v="12"/>
    <x v="2"/>
    <s v="16:15-17:00"/>
  </r>
  <r>
    <n v="11"/>
    <n v="47"/>
    <d v="2022-11-18T00:00:00"/>
    <n v="5"/>
    <s v="Péntek"/>
    <n v="3"/>
    <s v="Nyomtatványfeldolgozó"/>
    <x v="12"/>
    <x v="2"/>
    <s v="17:10-17.55"/>
  </r>
  <r>
    <n v="11"/>
    <n v="47"/>
    <d v="2022-11-18T00:00:00"/>
    <n v="5"/>
    <s v="Péntek"/>
    <n v="3"/>
    <s v="Nyomtatványfeldolgozó"/>
    <x v="10"/>
    <x v="2"/>
    <s v="18:05-18:50"/>
  </r>
  <r>
    <n v="11"/>
    <n v="47"/>
    <d v="2022-11-19T00:00:00"/>
    <n v="6"/>
    <s v="Szombat"/>
    <n v="1"/>
    <s v="Ágazati alapképzés"/>
    <x v="7"/>
    <x v="7"/>
    <s v="8:00-8:45"/>
  </r>
  <r>
    <n v="11"/>
    <n v="47"/>
    <d v="2022-11-19T00:00:00"/>
    <n v="6"/>
    <s v="Szombat"/>
    <n v="2"/>
    <s v="Ágazati alapképzés"/>
    <x v="7"/>
    <x v="7"/>
    <s v="8:45-9:30"/>
  </r>
  <r>
    <n v="11"/>
    <n v="47"/>
    <d v="2022-11-19T00:00:00"/>
    <n v="6"/>
    <s v="Szombat"/>
    <n v="3"/>
    <s v="Ágazati alapképzés"/>
    <x v="7"/>
    <x v="7"/>
    <s v="9:45-10:30"/>
  </r>
  <r>
    <n v="11"/>
    <n v="47"/>
    <d v="2022-11-19T00:00:00"/>
    <n v="6"/>
    <s v="Szombat"/>
    <n v="4"/>
    <s v="Ágazati alapképzés"/>
    <x v="7"/>
    <x v="7"/>
    <s v="10:30-11:15"/>
  </r>
  <r>
    <n v="11"/>
    <n v="47"/>
    <d v="2022-11-19T00:00:00"/>
    <n v="6"/>
    <s v="Szombat"/>
    <n v="5"/>
    <s v="Ágazati alapképzés"/>
    <x v="7"/>
    <x v="7"/>
    <s v="11:30-12:15"/>
  </r>
  <r>
    <n v="11"/>
    <n v="47"/>
    <d v="2022-11-19T00:00:00"/>
    <n v="6"/>
    <s v="Szombat"/>
    <n v="6"/>
    <s v="Ágazati alapképzés"/>
    <x v="7"/>
    <x v="7"/>
    <s v="12:15-13:00"/>
  </r>
  <r>
    <n v="11"/>
    <n v="47"/>
    <d v="2022-11-19T00:00:00"/>
    <n v="6"/>
    <s v="Szombat"/>
    <n v="7"/>
    <s v="Ágazati alapképzés"/>
    <x v="7"/>
    <x v="7"/>
    <s v="13:15-14:00"/>
  </r>
  <r>
    <n v="11"/>
    <n v="47"/>
    <d v="2022-11-19T00:00:00"/>
    <n v="6"/>
    <s v="Szombat"/>
    <n v="8"/>
    <s v="Ágazati alapképzés"/>
    <x v="7"/>
    <x v="7"/>
    <s v="14:00-14.45"/>
  </r>
  <r>
    <n v="11"/>
    <n v="47"/>
    <d v="2022-11-19T00:00:00"/>
    <n v="6"/>
    <s v="Szombat"/>
    <n v="1"/>
    <s v="Nyomtatványfeldolgozó"/>
    <x v="6"/>
    <x v="6"/>
    <s v="8:00-8:45"/>
  </r>
  <r>
    <n v="11"/>
    <n v="47"/>
    <d v="2022-11-19T00:00:00"/>
    <n v="6"/>
    <s v="Szombat"/>
    <n v="2"/>
    <s v="Nyomtatványfeldolgozó"/>
    <x v="6"/>
    <x v="6"/>
    <s v="8:45-9:30"/>
  </r>
  <r>
    <n v="11"/>
    <n v="47"/>
    <d v="2022-11-19T00:00:00"/>
    <n v="6"/>
    <s v="Szombat"/>
    <n v="3"/>
    <s v="Nyomtatványfeldolgozó"/>
    <x v="6"/>
    <x v="6"/>
    <s v="9:45-10:30"/>
  </r>
  <r>
    <n v="11"/>
    <n v="47"/>
    <d v="2022-11-19T00:00:00"/>
    <n v="6"/>
    <s v="Szombat"/>
    <n v="4"/>
    <s v="Nyomtatványfeldolgozó"/>
    <x v="6"/>
    <x v="6"/>
    <s v="10:30-11:15"/>
  </r>
  <r>
    <n v="11"/>
    <n v="47"/>
    <d v="2022-11-19T00:00:00"/>
    <n v="6"/>
    <s v="Szombat"/>
    <n v="5"/>
    <s v="Nyomtatványfeldolgozó"/>
    <x v="6"/>
    <x v="6"/>
    <s v="11:30-12:15"/>
  </r>
  <r>
    <n v="11"/>
    <n v="47"/>
    <d v="2022-11-19T00:00:00"/>
    <n v="6"/>
    <s v="Szombat"/>
    <n v="6"/>
    <s v="Nyomtatványfeldolgozó"/>
    <x v="6"/>
    <x v="6"/>
    <s v="12:15-13:00"/>
  </r>
  <r>
    <n v="11"/>
    <n v="47"/>
    <d v="2022-11-19T00:00:00"/>
    <n v="6"/>
    <s v="Szombat"/>
    <n v="7"/>
    <s v="Nyomtatványfeldolgozó"/>
    <x v="6"/>
    <x v="6"/>
    <s v="13:15-14:00"/>
  </r>
  <r>
    <n v="11"/>
    <n v="47"/>
    <d v="2022-11-19T00:00:00"/>
    <n v="6"/>
    <s v="Szombat"/>
    <n v="8"/>
    <s v="Nyomtatványfeldolgozó"/>
    <x v="6"/>
    <x v="6"/>
    <s v="14:00-14.45"/>
  </r>
  <r>
    <n v="11"/>
    <n v="48"/>
    <d v="2022-11-22T00:00:00"/>
    <n v="2"/>
    <s v="Kedd"/>
    <n v="1"/>
    <s v="Ágazati alapképzés"/>
    <x v="0"/>
    <x v="1"/>
    <s v="16:15-17:00"/>
  </r>
  <r>
    <n v="11"/>
    <n v="48"/>
    <d v="2022-11-22T00:00:00"/>
    <n v="2"/>
    <s v="Kedd"/>
    <n v="2"/>
    <s v="Ágazati alapképzés"/>
    <x v="0"/>
    <x v="1"/>
    <s v="17:10-17.55"/>
  </r>
  <r>
    <n v="11"/>
    <n v="48"/>
    <d v="2022-11-22T00:00:00"/>
    <n v="2"/>
    <s v="Kedd"/>
    <n v="3"/>
    <s v="Ágazati alapképzés"/>
    <x v="0"/>
    <x v="1"/>
    <s v="18:05-18:50"/>
  </r>
  <r>
    <n v="11"/>
    <n v="48"/>
    <d v="2022-11-22T00:00:00"/>
    <n v="2"/>
    <s v="Kedd"/>
    <n v="1"/>
    <s v="Nyomtatványfeldolgozó"/>
    <x v="8"/>
    <x v="0"/>
    <s v="16:15-17:00"/>
  </r>
  <r>
    <n v="11"/>
    <n v="48"/>
    <d v="2022-11-22T00:00:00"/>
    <n v="2"/>
    <s v="Kedd"/>
    <n v="2"/>
    <s v="Nyomtatványfeldolgozó"/>
    <x v="8"/>
    <x v="0"/>
    <s v="17:10-17.55"/>
  </r>
  <r>
    <n v="11"/>
    <n v="48"/>
    <d v="2022-11-22T00:00:00"/>
    <n v="2"/>
    <s v="Kedd"/>
    <n v="3"/>
    <s v="Nyomtatványfeldolgozó"/>
    <x v="8"/>
    <x v="0"/>
    <s v="18:05-18:50"/>
  </r>
  <r>
    <n v="11"/>
    <n v="48"/>
    <d v="2022-11-24T00:00:00"/>
    <n v="4"/>
    <s v="Csütörtök"/>
    <n v="1"/>
    <s v="Ágazati alapképzés"/>
    <x v="4"/>
    <x v="7"/>
    <s v="16:15-17:00"/>
  </r>
  <r>
    <n v="11"/>
    <n v="48"/>
    <d v="2022-11-24T00:00:00"/>
    <n v="4"/>
    <s v="Csütörtök"/>
    <n v="2"/>
    <s v="Ágazati alapképzés"/>
    <x v="4"/>
    <x v="7"/>
    <s v="17:10-17.55"/>
  </r>
  <r>
    <n v="11"/>
    <n v="48"/>
    <d v="2022-11-25T00:00:00"/>
    <n v="5"/>
    <s v="Péntek"/>
    <n v="1"/>
    <s v="Ágazati alapképzés"/>
    <x v="0"/>
    <x v="0"/>
    <s v="16:15-17:00"/>
  </r>
  <r>
    <n v="11"/>
    <n v="48"/>
    <d v="2022-11-25T00:00:00"/>
    <n v="5"/>
    <s v="Péntek"/>
    <n v="2"/>
    <s v="Ágazati alapképzés"/>
    <x v="0"/>
    <x v="0"/>
    <s v="17:10-17.55"/>
  </r>
  <r>
    <n v="11"/>
    <n v="48"/>
    <d v="2022-11-25T00:00:00"/>
    <n v="5"/>
    <s v="Péntek"/>
    <n v="3"/>
    <s v="Ágazati alapképzés"/>
    <x v="0"/>
    <x v="0"/>
    <s v="18:05-18:50"/>
  </r>
  <r>
    <n v="11"/>
    <n v="48"/>
    <d v="2022-11-25T00:00:00"/>
    <n v="5"/>
    <s v="Péntek"/>
    <n v="3"/>
    <s v="Nyomtatványfeldolgozó"/>
    <x v="1"/>
    <x v="1"/>
    <s v="16:15-17:00"/>
  </r>
  <r>
    <n v="11"/>
    <n v="48"/>
    <d v="2022-11-25T00:00:00"/>
    <n v="5"/>
    <s v="Péntek"/>
    <n v="3"/>
    <s v="Nyomtatványfeldolgozó"/>
    <x v="1"/>
    <x v="1"/>
    <s v="17:10-17.55"/>
  </r>
  <r>
    <n v="11"/>
    <n v="48"/>
    <d v="2022-11-25T00:00:00"/>
    <n v="5"/>
    <s v="Péntek"/>
    <n v="3"/>
    <s v="Nyomtatványfeldolgozó"/>
    <x v="1"/>
    <x v="1"/>
    <s v="18:05-18:50"/>
  </r>
  <r>
    <n v="11"/>
    <n v="48"/>
    <d v="2022-11-26T00:00:00"/>
    <n v="6"/>
    <s v="Szombat"/>
    <n v="1"/>
    <s v="Ágazati alapképzés"/>
    <x v="7"/>
    <x v="8"/>
    <s v="8:00-8:45"/>
  </r>
  <r>
    <n v="11"/>
    <n v="48"/>
    <d v="2022-11-26T00:00:00"/>
    <n v="6"/>
    <s v="Szombat"/>
    <n v="2"/>
    <s v="Ágazati alapképzés"/>
    <x v="7"/>
    <x v="8"/>
    <s v="8:45-9:30"/>
  </r>
  <r>
    <n v="11"/>
    <n v="48"/>
    <d v="2022-11-26T00:00:00"/>
    <n v="6"/>
    <s v="Szombat"/>
    <n v="3"/>
    <s v="Ágazati alapképzés"/>
    <x v="7"/>
    <x v="8"/>
    <s v="9:45-10:30"/>
  </r>
  <r>
    <n v="11"/>
    <n v="48"/>
    <d v="2022-11-26T00:00:00"/>
    <n v="6"/>
    <s v="Szombat"/>
    <n v="4"/>
    <s v="Ágazati alapképzés"/>
    <x v="7"/>
    <x v="8"/>
    <s v="10:30-11:15"/>
  </r>
  <r>
    <n v="11"/>
    <n v="48"/>
    <d v="2022-11-26T00:00:00"/>
    <n v="6"/>
    <s v="Szombat"/>
    <n v="5"/>
    <s v="Ágazati alapképzés"/>
    <x v="7"/>
    <x v="8"/>
    <s v="11:30-12:15"/>
  </r>
  <r>
    <n v="11"/>
    <n v="48"/>
    <d v="2022-11-26T00:00:00"/>
    <n v="6"/>
    <s v="Szombat"/>
    <n v="6"/>
    <s v="Ágazati alapképzés"/>
    <x v="7"/>
    <x v="8"/>
    <s v="12:15-13:00"/>
  </r>
  <r>
    <n v="11"/>
    <n v="48"/>
    <d v="2022-11-26T00:00:00"/>
    <n v="6"/>
    <s v="Szombat"/>
    <n v="7"/>
    <s v="Ágazati alapképzés"/>
    <x v="7"/>
    <x v="8"/>
    <s v="13:15-14:00"/>
  </r>
  <r>
    <n v="11"/>
    <n v="48"/>
    <d v="2022-11-26T00:00:00"/>
    <n v="6"/>
    <s v="Szombat"/>
    <n v="8"/>
    <s v="Ágazati alapképzés"/>
    <x v="7"/>
    <x v="8"/>
    <s v="14:00-14.45"/>
  </r>
  <r>
    <n v="11"/>
    <n v="48"/>
    <d v="2022-11-26T00:00:00"/>
    <n v="6"/>
    <s v="Szombat"/>
    <n v="1"/>
    <s v="Nyomtatványfeldolgozó"/>
    <x v="11"/>
    <x v="4"/>
    <s v="8:00-8:45"/>
  </r>
  <r>
    <n v="11"/>
    <n v="48"/>
    <d v="2022-11-26T00:00:00"/>
    <n v="6"/>
    <s v="Szombat"/>
    <n v="2"/>
    <s v="Nyomtatványfeldolgozó"/>
    <x v="11"/>
    <x v="4"/>
    <s v="8:45-9:30"/>
  </r>
  <r>
    <n v="11"/>
    <n v="48"/>
    <d v="2022-11-26T00:00:00"/>
    <n v="6"/>
    <s v="Szombat"/>
    <n v="3"/>
    <s v="Nyomtatványfeldolgozó"/>
    <x v="11"/>
    <x v="4"/>
    <s v="9:45-10:30"/>
  </r>
  <r>
    <n v="11"/>
    <n v="48"/>
    <d v="2022-11-26T00:00:00"/>
    <n v="6"/>
    <s v="Szombat"/>
    <n v="4"/>
    <s v="Nyomtatványfeldolgozó"/>
    <x v="11"/>
    <x v="4"/>
    <s v="10:30-11:15"/>
  </r>
  <r>
    <n v="11"/>
    <n v="48"/>
    <d v="2022-11-26T00:00:00"/>
    <n v="6"/>
    <s v="Szombat"/>
    <n v="5"/>
    <s v="Nyomtatványfeldolgozó"/>
    <x v="11"/>
    <x v="4"/>
    <s v="11:30-12:15"/>
  </r>
  <r>
    <n v="11"/>
    <n v="48"/>
    <d v="2022-11-26T00:00:00"/>
    <n v="6"/>
    <s v="Szombat"/>
    <n v="6"/>
    <s v="Nyomtatványfeldolgozó"/>
    <x v="11"/>
    <x v="4"/>
    <s v="12:15-13:00"/>
  </r>
  <r>
    <n v="11"/>
    <n v="48"/>
    <d v="2022-11-26T00:00:00"/>
    <n v="6"/>
    <s v="Szombat"/>
    <n v="7"/>
    <s v="Nyomtatványfeldolgozó"/>
    <x v="3"/>
    <x v="4"/>
    <s v="13:15-14:00"/>
  </r>
  <r>
    <n v="11"/>
    <n v="48"/>
    <d v="2022-11-26T00:00:00"/>
    <n v="6"/>
    <s v="Szombat"/>
    <n v="8"/>
    <s v="Nyomtatványfeldolgozó"/>
    <x v="3"/>
    <x v="4"/>
    <s v="14:00-14.45"/>
  </r>
  <r>
    <n v="11"/>
    <n v="49"/>
    <d v="2022-11-29T00:00:00"/>
    <n v="2"/>
    <s v="Kedd"/>
    <n v="1"/>
    <s v="Ágazati alapképzés"/>
    <x v="0"/>
    <x v="1"/>
    <s v="16:15-17:00"/>
  </r>
  <r>
    <n v="11"/>
    <n v="49"/>
    <d v="2022-11-29T00:00:00"/>
    <n v="2"/>
    <s v="Kedd"/>
    <n v="2"/>
    <s v="Ágazati alapképzés"/>
    <x v="0"/>
    <x v="1"/>
    <s v="17:10-17.55"/>
  </r>
  <r>
    <n v="11"/>
    <n v="49"/>
    <d v="2022-11-29T00:00:00"/>
    <n v="2"/>
    <s v="Kedd"/>
    <n v="3"/>
    <s v="Ágazati alapképzés"/>
    <x v="0"/>
    <x v="1"/>
    <s v="18:05-18:50"/>
  </r>
  <r>
    <n v="11"/>
    <n v="49"/>
    <d v="2022-11-29T00:00:00"/>
    <n v="2"/>
    <s v="Kedd"/>
    <n v="1"/>
    <s v="Nyomtatványfeldolgozó"/>
    <x v="11"/>
    <x v="4"/>
    <s v="16:15-17:00"/>
  </r>
  <r>
    <n v="11"/>
    <n v="49"/>
    <d v="2022-11-29T00:00:00"/>
    <n v="2"/>
    <s v="Kedd"/>
    <n v="2"/>
    <s v="Nyomtatványfeldolgozó"/>
    <x v="11"/>
    <x v="4"/>
    <s v="17:10-17.55"/>
  </r>
  <r>
    <n v="11"/>
    <n v="49"/>
    <d v="2022-11-29T00:00:00"/>
    <n v="2"/>
    <s v="Kedd"/>
    <n v="3"/>
    <s v="Nyomtatványfeldolgozó"/>
    <x v="11"/>
    <x v="4"/>
    <s v="18:05-18:50"/>
  </r>
  <r>
    <n v="12"/>
    <n v="49"/>
    <d v="2022-12-02T00:00:00"/>
    <n v="5"/>
    <s v="Péntek"/>
    <n v="1"/>
    <s v="Ágazati alapképzés"/>
    <x v="4"/>
    <x v="5"/>
    <s v="16:15-17:00"/>
  </r>
  <r>
    <n v="12"/>
    <n v="49"/>
    <d v="2022-12-02T00:00:00"/>
    <n v="5"/>
    <s v="Péntek"/>
    <n v="2"/>
    <s v="Ágazati alapképzés"/>
    <x v="4"/>
    <x v="5"/>
    <s v="17:10-17.55"/>
  </r>
  <r>
    <n v="12"/>
    <n v="49"/>
    <d v="2022-12-02T00:00:00"/>
    <n v="5"/>
    <s v="Péntek"/>
    <n v="3"/>
    <s v="Ágazati alapképzés"/>
    <x v="4"/>
    <x v="5"/>
    <s v="18:05-18:50"/>
  </r>
  <r>
    <n v="12"/>
    <n v="49"/>
    <d v="2022-12-02T00:00:00"/>
    <n v="5"/>
    <s v="Péntek"/>
    <n v="3"/>
    <s v="Nyomtatványfeldolgozó"/>
    <x v="11"/>
    <x v="4"/>
    <s v="16:15-17:00"/>
  </r>
  <r>
    <n v="12"/>
    <n v="49"/>
    <d v="2022-12-02T00:00:00"/>
    <n v="5"/>
    <s v="Péntek"/>
    <n v="3"/>
    <s v="Nyomtatványfeldolgozó"/>
    <x v="11"/>
    <x v="4"/>
    <s v="17:10-17.55"/>
  </r>
  <r>
    <n v="12"/>
    <n v="49"/>
    <d v="2022-12-02T00:00:00"/>
    <n v="5"/>
    <s v="Péntek"/>
    <n v="3"/>
    <s v="Nyomtatványfeldolgozó"/>
    <x v="11"/>
    <x v="4"/>
    <s v="18:05-18:50"/>
  </r>
  <r>
    <n v="12"/>
    <n v="49"/>
    <d v="2022-12-03T00:00:00"/>
    <n v="6"/>
    <s v="Szombat"/>
    <n v="1"/>
    <s v="Ágazati alapképzés"/>
    <x v="7"/>
    <x v="7"/>
    <s v="8:00-8:45"/>
  </r>
  <r>
    <n v="12"/>
    <n v="49"/>
    <d v="2022-12-03T00:00:00"/>
    <n v="6"/>
    <s v="Szombat"/>
    <n v="2"/>
    <s v="Ágazati alapképzés"/>
    <x v="7"/>
    <x v="7"/>
    <s v="8:45-9:30"/>
  </r>
  <r>
    <n v="12"/>
    <n v="49"/>
    <d v="2022-12-03T00:00:00"/>
    <n v="6"/>
    <s v="Szombat"/>
    <n v="3"/>
    <s v="Ágazati alapképzés"/>
    <x v="7"/>
    <x v="7"/>
    <s v="9:45-10:30"/>
  </r>
  <r>
    <n v="12"/>
    <n v="49"/>
    <d v="2022-12-03T00:00:00"/>
    <n v="6"/>
    <s v="Szombat"/>
    <n v="4"/>
    <s v="Ágazati alapképzés"/>
    <x v="7"/>
    <x v="7"/>
    <s v="10:30-11:15"/>
  </r>
  <r>
    <n v="12"/>
    <n v="49"/>
    <d v="2022-12-03T00:00:00"/>
    <n v="6"/>
    <s v="Szombat"/>
    <n v="5"/>
    <s v="Ágazati alapképzés"/>
    <x v="7"/>
    <x v="7"/>
    <s v="11:30-12:15"/>
  </r>
  <r>
    <n v="12"/>
    <n v="49"/>
    <d v="2022-12-03T00:00:00"/>
    <n v="6"/>
    <s v="Szombat"/>
    <n v="6"/>
    <s v="Ágazati alapképzés"/>
    <x v="7"/>
    <x v="7"/>
    <s v="12:15-13:00"/>
  </r>
  <r>
    <n v="12"/>
    <n v="49"/>
    <d v="2022-12-03T00:00:00"/>
    <n v="6"/>
    <s v="Szombat"/>
    <n v="7"/>
    <s v="Ágazati alapképzés"/>
    <x v="7"/>
    <x v="7"/>
    <s v="13:15-14:00"/>
  </r>
  <r>
    <n v="12"/>
    <n v="49"/>
    <d v="2022-12-03T00:00:00"/>
    <n v="6"/>
    <s v="Szombat"/>
    <n v="8"/>
    <s v="Ágazati alapképzés"/>
    <x v="7"/>
    <x v="7"/>
    <s v="14:00-14.45"/>
  </r>
  <r>
    <n v="12"/>
    <n v="49"/>
    <d v="2022-12-03T00:00:00"/>
    <n v="6"/>
    <s v="Szombat"/>
    <n v="1"/>
    <s v="Nyomtatványfeldolgozó"/>
    <x v="6"/>
    <x v="6"/>
    <s v="8:00-8:45"/>
  </r>
  <r>
    <n v="12"/>
    <n v="49"/>
    <d v="2022-12-03T00:00:00"/>
    <n v="6"/>
    <s v="Szombat"/>
    <n v="2"/>
    <s v="Nyomtatványfeldolgozó"/>
    <x v="6"/>
    <x v="6"/>
    <s v="8:45-9:30"/>
  </r>
  <r>
    <n v="12"/>
    <n v="49"/>
    <d v="2022-12-03T00:00:00"/>
    <n v="6"/>
    <s v="Szombat"/>
    <n v="3"/>
    <s v="Nyomtatványfeldolgozó"/>
    <x v="6"/>
    <x v="6"/>
    <s v="9:45-10:30"/>
  </r>
  <r>
    <n v="12"/>
    <n v="49"/>
    <d v="2022-12-03T00:00:00"/>
    <n v="6"/>
    <s v="Szombat"/>
    <n v="4"/>
    <s v="Nyomtatványfeldolgozó"/>
    <x v="6"/>
    <x v="6"/>
    <s v="10:30-11:15"/>
  </r>
  <r>
    <n v="12"/>
    <n v="49"/>
    <d v="2022-12-03T00:00:00"/>
    <n v="6"/>
    <s v="Szombat"/>
    <n v="5"/>
    <s v="Nyomtatványfeldolgozó"/>
    <x v="6"/>
    <x v="6"/>
    <s v="11:30-12:15"/>
  </r>
  <r>
    <n v="12"/>
    <n v="49"/>
    <d v="2022-12-03T00:00:00"/>
    <n v="6"/>
    <s v="Szombat"/>
    <n v="6"/>
    <s v="Nyomtatványfeldolgozó"/>
    <x v="6"/>
    <x v="6"/>
    <s v="12:15-13:00"/>
  </r>
  <r>
    <n v="12"/>
    <n v="49"/>
    <d v="2022-12-03T00:00:00"/>
    <n v="6"/>
    <s v="Szombat"/>
    <n v="7"/>
    <s v="Nyomtatványfeldolgozó"/>
    <x v="6"/>
    <x v="6"/>
    <s v="13:15-14:00"/>
  </r>
  <r>
    <n v="12"/>
    <n v="49"/>
    <d v="2022-12-03T00:00:00"/>
    <n v="6"/>
    <s v="Szombat"/>
    <n v="8"/>
    <s v="Nyomtatványfeldolgozó"/>
    <x v="6"/>
    <x v="6"/>
    <s v="14:00-14.45"/>
  </r>
  <r>
    <n v="12"/>
    <n v="50"/>
    <d v="2022-12-06T00:00:00"/>
    <n v="2"/>
    <s v="Kedd"/>
    <n v="1"/>
    <s v="Ágazati alapképzés"/>
    <x v="7"/>
    <x v="7"/>
    <s v="16:15-17:00"/>
  </r>
  <r>
    <n v="12"/>
    <n v="50"/>
    <d v="2022-12-06T00:00:00"/>
    <n v="2"/>
    <s v="Kedd"/>
    <n v="2"/>
    <s v="Ágazati alapképzés"/>
    <x v="7"/>
    <x v="7"/>
    <s v="17:10-17.55"/>
  </r>
  <r>
    <n v="12"/>
    <n v="50"/>
    <d v="2022-12-06T00:00:00"/>
    <n v="2"/>
    <s v="Kedd"/>
    <n v="3"/>
    <s v="Ágazati alapképzés"/>
    <x v="7"/>
    <x v="7"/>
    <s v="18:05-18:50"/>
  </r>
  <r>
    <n v="12"/>
    <n v="50"/>
    <d v="2022-12-06T00:00:00"/>
    <n v="2"/>
    <s v="Kedd"/>
    <n v="1"/>
    <s v="Nyomtatványfeldolgozó"/>
    <x v="8"/>
    <x v="0"/>
    <s v="16:15-17:00"/>
  </r>
  <r>
    <n v="12"/>
    <n v="50"/>
    <d v="2022-12-06T00:00:00"/>
    <n v="2"/>
    <s v="Kedd"/>
    <n v="2"/>
    <s v="Nyomtatványfeldolgozó"/>
    <x v="8"/>
    <x v="0"/>
    <s v="17:10-17.55"/>
  </r>
  <r>
    <n v="12"/>
    <n v="50"/>
    <d v="2022-12-06T00:00:00"/>
    <n v="2"/>
    <s v="Kedd"/>
    <n v="3"/>
    <s v="Nyomtatványfeldolgozó"/>
    <x v="8"/>
    <x v="0"/>
    <s v="18:05-18:50"/>
  </r>
  <r>
    <n v="12"/>
    <n v="50"/>
    <d v="2022-12-08T00:00:00"/>
    <n v="4"/>
    <s v="Csütörtök"/>
    <n v="1"/>
    <s v="Ágazati alapképzés"/>
    <x v="0"/>
    <x v="0"/>
    <s v="16:15-17:00"/>
  </r>
  <r>
    <n v="12"/>
    <n v="50"/>
    <d v="2022-12-08T00:00:00"/>
    <n v="4"/>
    <s v="Csütörtök"/>
    <n v="2"/>
    <s v="Ágazati alapképzés"/>
    <x v="0"/>
    <x v="0"/>
    <s v="17:10-17.55"/>
  </r>
  <r>
    <n v="12"/>
    <n v="50"/>
    <d v="2022-12-08T00:00:00"/>
    <n v="4"/>
    <s v="Csütörtök"/>
    <n v="3"/>
    <s v="Ágazati alapképzés"/>
    <x v="0"/>
    <x v="0"/>
    <s v="18:05-18:50"/>
  </r>
  <r>
    <n v="12"/>
    <n v="50"/>
    <d v="2022-12-09T00:00:00"/>
    <n v="5"/>
    <s v="Péntek"/>
    <n v="1"/>
    <s v="Ágazati alapképzés"/>
    <x v="0"/>
    <x v="3"/>
    <s v="16:15-17:00"/>
  </r>
  <r>
    <n v="12"/>
    <n v="50"/>
    <d v="2022-12-09T00:00:00"/>
    <n v="5"/>
    <s v="Péntek"/>
    <n v="2"/>
    <s v="Ágazati alapképzés"/>
    <x v="0"/>
    <x v="3"/>
    <s v="17:10-17.55"/>
  </r>
  <r>
    <n v="12"/>
    <n v="50"/>
    <d v="2022-12-09T00:00:00"/>
    <n v="5"/>
    <s v="Péntek"/>
    <n v="3"/>
    <s v="Nyomtatványfeldolgozó"/>
    <x v="8"/>
    <x v="0"/>
    <s v="16:15-17:00"/>
  </r>
  <r>
    <n v="12"/>
    <n v="50"/>
    <d v="2022-12-09T00:00:00"/>
    <n v="5"/>
    <s v="Péntek"/>
    <n v="3"/>
    <s v="Nyomtatványfeldolgozó"/>
    <x v="8"/>
    <x v="0"/>
    <s v="17:10-17.55"/>
  </r>
  <r>
    <n v="12"/>
    <n v="50"/>
    <d v="2022-12-09T00:00:00"/>
    <n v="5"/>
    <s v="Péntek"/>
    <n v="3"/>
    <s v="Nyomtatványfeldolgozó"/>
    <x v="13"/>
    <x v="0"/>
    <s v="18:05-18:50"/>
  </r>
  <r>
    <n v="12"/>
    <n v="50"/>
    <d v="2022-12-10T00:00:00"/>
    <n v="6"/>
    <s v="Szombat"/>
    <n v="1"/>
    <s v="Ágazati alapképzés"/>
    <x v="7"/>
    <x v="7"/>
    <s v="8:00-8:45"/>
  </r>
  <r>
    <n v="12"/>
    <n v="50"/>
    <d v="2022-12-10T00:00:00"/>
    <n v="6"/>
    <s v="Szombat"/>
    <n v="2"/>
    <s v="Ágazati alapképzés"/>
    <x v="7"/>
    <x v="7"/>
    <s v="8:45-9:30"/>
  </r>
  <r>
    <n v="12"/>
    <n v="50"/>
    <d v="2022-12-10T00:00:00"/>
    <n v="6"/>
    <s v="Szombat"/>
    <n v="3"/>
    <s v="Ágazati alapképzés"/>
    <x v="7"/>
    <x v="7"/>
    <s v="9:45-10:30"/>
  </r>
  <r>
    <n v="12"/>
    <n v="50"/>
    <d v="2022-12-10T00:00:00"/>
    <n v="6"/>
    <s v="Szombat"/>
    <n v="4"/>
    <s v="Ágazati alapképzés"/>
    <x v="7"/>
    <x v="7"/>
    <s v="10:30-11:15"/>
  </r>
  <r>
    <n v="12"/>
    <n v="50"/>
    <d v="2022-12-10T00:00:00"/>
    <n v="6"/>
    <s v="Szombat"/>
    <n v="5"/>
    <s v="Ágazati alapképzés"/>
    <x v="7"/>
    <x v="7"/>
    <s v="11:30-12:15"/>
  </r>
  <r>
    <n v="12"/>
    <n v="50"/>
    <d v="2022-12-10T00:00:00"/>
    <n v="6"/>
    <s v="Szombat"/>
    <n v="6"/>
    <s v="Ágazati alapképzés"/>
    <x v="7"/>
    <x v="7"/>
    <s v="12:15-13:00"/>
  </r>
  <r>
    <n v="12"/>
    <n v="50"/>
    <d v="2022-12-10T00:00:00"/>
    <n v="6"/>
    <s v="Szombat"/>
    <n v="7"/>
    <s v="Ágazati alapképzés"/>
    <x v="7"/>
    <x v="7"/>
    <s v="13:15-14:00"/>
  </r>
  <r>
    <n v="12"/>
    <n v="50"/>
    <d v="2022-12-10T00:00:00"/>
    <n v="6"/>
    <s v="Szombat"/>
    <n v="8"/>
    <s v="Ágazati alapképzés"/>
    <x v="7"/>
    <x v="7"/>
    <s v="14:00-14.45"/>
  </r>
  <r>
    <n v="12"/>
    <n v="50"/>
    <d v="2022-12-10T00:00:00"/>
    <n v="6"/>
    <s v="Szombat"/>
    <n v="1"/>
    <s v="Nyomtatványfeldolgozó"/>
    <x v="11"/>
    <x v="4"/>
    <s v="8:00-8:45"/>
  </r>
  <r>
    <n v="12"/>
    <n v="50"/>
    <d v="2022-12-10T00:00:00"/>
    <n v="6"/>
    <s v="Szombat"/>
    <n v="2"/>
    <s v="Nyomtatványfeldolgozó"/>
    <x v="11"/>
    <x v="4"/>
    <s v="8:45-9:30"/>
  </r>
  <r>
    <n v="12"/>
    <n v="50"/>
    <d v="2022-12-10T00:00:00"/>
    <n v="6"/>
    <s v="Szombat"/>
    <n v="3"/>
    <s v="Nyomtatványfeldolgozó"/>
    <x v="11"/>
    <x v="4"/>
    <s v="9:45-10:30"/>
  </r>
  <r>
    <n v="12"/>
    <n v="50"/>
    <d v="2022-12-10T00:00:00"/>
    <n v="6"/>
    <s v="Szombat"/>
    <n v="4"/>
    <s v="Nyomtatványfeldolgozó"/>
    <x v="11"/>
    <x v="4"/>
    <s v="10:30-11:15"/>
  </r>
  <r>
    <n v="12"/>
    <n v="50"/>
    <d v="2022-12-10T00:00:00"/>
    <n v="6"/>
    <s v="Szombat"/>
    <n v="5"/>
    <s v="Nyomtatványfeldolgozó"/>
    <x v="11"/>
    <x v="4"/>
    <s v="11:30-12:15"/>
  </r>
  <r>
    <n v="12"/>
    <n v="50"/>
    <d v="2022-12-10T00:00:00"/>
    <n v="6"/>
    <s v="Szombat"/>
    <n v="6"/>
    <s v="Nyomtatványfeldolgozó"/>
    <x v="11"/>
    <x v="4"/>
    <s v="12:15-13:00"/>
  </r>
  <r>
    <n v="12"/>
    <n v="50"/>
    <d v="2022-12-10T00:00:00"/>
    <n v="6"/>
    <s v="Szombat"/>
    <n v="7"/>
    <s v="Nyomtatványfeldolgozó"/>
    <x v="11"/>
    <x v="4"/>
    <s v="13:15-14:00"/>
  </r>
  <r>
    <n v="12"/>
    <n v="50"/>
    <d v="2022-12-10T00:00:00"/>
    <n v="6"/>
    <s v="Szombat"/>
    <n v="8"/>
    <s v="Nyomtatványfeldolgozó"/>
    <x v="11"/>
    <x v="4"/>
    <s v="14:00-14.45"/>
  </r>
  <r>
    <n v="12"/>
    <n v="51"/>
    <d v="2022-12-13T00:00:00"/>
    <n v="2"/>
    <s v="Kedd"/>
    <n v="1"/>
    <s v="Ágazati alapképzés"/>
    <x v="9"/>
    <x v="1"/>
    <s v="16:15-17:00"/>
  </r>
  <r>
    <n v="12"/>
    <n v="51"/>
    <d v="2022-12-13T00:00:00"/>
    <n v="2"/>
    <s v="Kedd"/>
    <n v="2"/>
    <s v="Ágazati alapképzés"/>
    <x v="9"/>
    <x v="1"/>
    <s v="17:10-17.55"/>
  </r>
  <r>
    <n v="12"/>
    <n v="51"/>
    <d v="2022-12-13T00:00:00"/>
    <n v="2"/>
    <s v="Kedd"/>
    <n v="3"/>
    <s v="Ágazati alapképzés"/>
    <x v="9"/>
    <x v="1"/>
    <s v="18:05-18:50"/>
  </r>
  <r>
    <n v="12"/>
    <n v="51"/>
    <d v="2022-12-13T00:00:00"/>
    <n v="2"/>
    <s v="Kedd"/>
    <n v="1"/>
    <s v="Nyomtatványfeldolgozó"/>
    <x v="13"/>
    <x v="0"/>
    <s v="16:15-17:00"/>
  </r>
  <r>
    <n v="12"/>
    <n v="51"/>
    <d v="2022-12-13T00:00:00"/>
    <n v="2"/>
    <s v="Kedd"/>
    <n v="2"/>
    <s v="Nyomtatványfeldolgozó"/>
    <x v="13"/>
    <x v="0"/>
    <s v="17:10-17.55"/>
  </r>
  <r>
    <n v="12"/>
    <n v="51"/>
    <d v="2022-12-13T00:00:00"/>
    <n v="2"/>
    <s v="Kedd"/>
    <n v="3"/>
    <s v="Nyomtatványfeldolgozó"/>
    <x v="13"/>
    <x v="0"/>
    <s v="18:05-18:50"/>
  </r>
  <r>
    <n v="1"/>
    <n v="3"/>
    <d v="2023-01-10T00:00:00"/>
    <n v="2"/>
    <s v="Kedd"/>
    <n v="1"/>
    <s v="Ágazati alapképzés"/>
    <x v="4"/>
    <x v="7"/>
    <s v="16:15-17:00"/>
  </r>
  <r>
    <n v="1"/>
    <n v="3"/>
    <d v="2023-01-10T00:00:00"/>
    <n v="2"/>
    <s v="Kedd"/>
    <n v="2"/>
    <s v="Ágazati alapképzés"/>
    <x v="4"/>
    <x v="7"/>
    <s v="17:10-17.55"/>
  </r>
  <r>
    <n v="1"/>
    <n v="3"/>
    <d v="2023-01-10T00:00:00"/>
    <n v="2"/>
    <s v="Kedd"/>
    <n v="3"/>
    <s v="Ágazati alapképzés"/>
    <x v="4"/>
    <x v="7"/>
    <s v="18:05-18:50"/>
  </r>
  <r>
    <n v="1"/>
    <n v="3"/>
    <d v="2023-01-10T00:00:00"/>
    <n v="2"/>
    <s v="Kedd"/>
    <n v="1"/>
    <s v="Nyomtatványfeldolgozó"/>
    <x v="13"/>
    <x v="0"/>
    <s v="16:15-17:00"/>
  </r>
  <r>
    <n v="1"/>
    <n v="3"/>
    <d v="2023-01-10T00:00:00"/>
    <n v="2"/>
    <s v="Kedd"/>
    <n v="2"/>
    <s v="Nyomtatványfeldolgozó"/>
    <x v="13"/>
    <x v="0"/>
    <s v="17:10-17.55"/>
  </r>
  <r>
    <n v="1"/>
    <n v="3"/>
    <d v="2023-01-10T00:00:00"/>
    <n v="2"/>
    <s v="Kedd"/>
    <n v="3"/>
    <s v="Nyomtatványfeldolgozó"/>
    <x v="13"/>
    <x v="0"/>
    <s v="18:05-18:50"/>
  </r>
  <r>
    <n v="1"/>
    <n v="3"/>
    <d v="2023-01-12T00:00:00"/>
    <n v="4"/>
    <s v="Csütörtök"/>
    <n v="1"/>
    <s v="Ágazati alapképzés"/>
    <x v="0"/>
    <x v="0"/>
    <s v="16:15-17:00"/>
  </r>
  <r>
    <n v="1"/>
    <n v="3"/>
    <d v="2023-01-12T00:00:00"/>
    <n v="4"/>
    <s v="Csütörtök"/>
    <n v="2"/>
    <s v="Ágazati alapképzés"/>
    <x v="0"/>
    <x v="0"/>
    <s v="17:10-17.55"/>
  </r>
  <r>
    <n v="1"/>
    <n v="3"/>
    <d v="2023-01-12T00:00:00"/>
    <n v="4"/>
    <s v="Csütörtök"/>
    <n v="3"/>
    <s v="Ágazati alapképzés"/>
    <x v="0"/>
    <x v="1"/>
    <s v="18:05-18:50"/>
  </r>
  <r>
    <n v="1"/>
    <n v="3"/>
    <d v="2023-01-13T00:00:00"/>
    <n v="5"/>
    <s v="Péntek"/>
    <n v="1"/>
    <s v="Ágazati alapképzés"/>
    <x v="0"/>
    <x v="0"/>
    <s v="16:15-17:00"/>
  </r>
  <r>
    <n v="1"/>
    <n v="3"/>
    <d v="2023-01-13T00:00:00"/>
    <n v="5"/>
    <s v="Péntek"/>
    <n v="2"/>
    <s v="Ágazati alapképzés"/>
    <x v="0"/>
    <x v="0"/>
    <s v="17:10-17.55"/>
  </r>
  <r>
    <n v="1"/>
    <n v="3"/>
    <d v="2023-01-13T00:00:00"/>
    <n v="5"/>
    <s v="Péntek"/>
    <n v="3"/>
    <s v="Ágazati alapképzés"/>
    <x v="0"/>
    <x v="0"/>
    <s v="18:05-18:50"/>
  </r>
  <r>
    <n v="1"/>
    <n v="3"/>
    <d v="2023-01-13T00:00:00"/>
    <n v="5"/>
    <s v="Péntek"/>
    <n v="3"/>
    <s v="Nyomtatványfeldolgozó"/>
    <x v="1"/>
    <x v="1"/>
    <s v="16:15-17:00"/>
  </r>
  <r>
    <n v="1"/>
    <n v="3"/>
    <d v="2023-01-13T00:00:00"/>
    <n v="5"/>
    <s v="Péntek"/>
    <n v="3"/>
    <s v="Nyomtatványfeldolgozó"/>
    <x v="1"/>
    <x v="1"/>
    <s v="17:10-17.55"/>
  </r>
  <r>
    <n v="1"/>
    <n v="3"/>
    <d v="2023-01-13T00:00:00"/>
    <n v="5"/>
    <s v="Péntek"/>
    <n v="3"/>
    <s v="Nyomtatványfeldolgozó"/>
    <x v="1"/>
    <x v="1"/>
    <s v="18:05-18:50"/>
  </r>
  <r>
    <n v="1"/>
    <n v="3"/>
    <d v="2023-01-14T00:00:00"/>
    <n v="6"/>
    <s v="Szombat"/>
    <n v="1"/>
    <s v="Ágazati alapképzés"/>
    <x v="7"/>
    <x v="7"/>
    <s v="8:00-8:45"/>
  </r>
  <r>
    <n v="1"/>
    <n v="3"/>
    <d v="2023-01-14T00:00:00"/>
    <n v="6"/>
    <s v="Szombat"/>
    <n v="2"/>
    <s v="Ágazati alapképzés"/>
    <x v="7"/>
    <x v="7"/>
    <s v="8:45-9:30"/>
  </r>
  <r>
    <n v="1"/>
    <n v="3"/>
    <d v="2023-01-14T00:00:00"/>
    <n v="6"/>
    <s v="Szombat"/>
    <n v="3"/>
    <s v="Ágazati alapképzés"/>
    <x v="7"/>
    <x v="7"/>
    <s v="9:45-10:30"/>
  </r>
  <r>
    <n v="1"/>
    <n v="3"/>
    <d v="2023-01-14T00:00:00"/>
    <n v="6"/>
    <s v="Szombat"/>
    <n v="4"/>
    <s v="Ágazati alapképzés"/>
    <x v="7"/>
    <x v="7"/>
    <s v="10:30-11:15"/>
  </r>
  <r>
    <n v="1"/>
    <n v="3"/>
    <d v="2023-01-14T00:00:00"/>
    <n v="6"/>
    <s v="Szombat"/>
    <n v="5"/>
    <s v="Ágazati alapképzés"/>
    <x v="7"/>
    <x v="7"/>
    <s v="11:30-12:15"/>
  </r>
  <r>
    <n v="1"/>
    <n v="3"/>
    <d v="2023-01-14T00:00:00"/>
    <n v="6"/>
    <s v="Szombat"/>
    <n v="6"/>
    <s v="Ágazati alapképzés"/>
    <x v="7"/>
    <x v="7"/>
    <s v="12:15-13:00"/>
  </r>
  <r>
    <n v="1"/>
    <n v="3"/>
    <d v="2023-01-14T00:00:00"/>
    <n v="6"/>
    <s v="Szombat"/>
    <n v="7"/>
    <s v="Ágazati alapképzés"/>
    <x v="7"/>
    <x v="7"/>
    <s v="13:15-14:00"/>
  </r>
  <r>
    <n v="1"/>
    <n v="3"/>
    <d v="2023-01-14T00:00:00"/>
    <n v="6"/>
    <s v="Szombat"/>
    <n v="8"/>
    <s v="Ágazati alapképzés"/>
    <x v="7"/>
    <x v="7"/>
    <s v="14:00-14.45"/>
  </r>
  <r>
    <n v="1"/>
    <n v="3"/>
    <d v="2023-01-14T00:00:00"/>
    <n v="6"/>
    <s v="Szombat"/>
    <n v="1"/>
    <s v="Nyomtatványfeldolgozó"/>
    <x v="11"/>
    <x v="4"/>
    <s v="8:00-8:45"/>
  </r>
  <r>
    <n v="1"/>
    <n v="3"/>
    <d v="2023-01-14T00:00:00"/>
    <n v="6"/>
    <s v="Szombat"/>
    <n v="2"/>
    <s v="Nyomtatványfeldolgozó"/>
    <x v="11"/>
    <x v="4"/>
    <s v="8:45-9:30"/>
  </r>
  <r>
    <n v="1"/>
    <n v="3"/>
    <d v="2023-01-14T00:00:00"/>
    <n v="6"/>
    <s v="Szombat"/>
    <n v="3"/>
    <s v="Nyomtatványfeldolgozó"/>
    <x v="11"/>
    <x v="4"/>
    <s v="9:45-10:30"/>
  </r>
  <r>
    <n v="1"/>
    <n v="3"/>
    <d v="2023-01-14T00:00:00"/>
    <n v="6"/>
    <s v="Szombat"/>
    <n v="4"/>
    <s v="Nyomtatványfeldolgozó"/>
    <x v="11"/>
    <x v="4"/>
    <s v="10:30-11:15"/>
  </r>
  <r>
    <n v="1"/>
    <n v="3"/>
    <d v="2023-01-14T00:00:00"/>
    <n v="6"/>
    <s v="Szombat"/>
    <n v="5"/>
    <s v="Nyomtatványfeldolgozó"/>
    <x v="11"/>
    <x v="4"/>
    <s v="11:30-12:15"/>
  </r>
  <r>
    <n v="1"/>
    <n v="3"/>
    <d v="2023-01-14T00:00:00"/>
    <n v="6"/>
    <s v="Szombat"/>
    <n v="6"/>
    <s v="Nyomtatványfeldolgozó"/>
    <x v="11"/>
    <x v="4"/>
    <s v="12:15-13:00"/>
  </r>
  <r>
    <n v="1"/>
    <n v="3"/>
    <d v="2023-01-14T00:00:00"/>
    <n v="6"/>
    <s v="Szombat"/>
    <n v="7"/>
    <s v="Nyomtatványfeldolgozó"/>
    <x v="11"/>
    <x v="4"/>
    <s v="13:15-14:00"/>
  </r>
  <r>
    <n v="1"/>
    <n v="3"/>
    <d v="2023-01-14T00:00:00"/>
    <n v="6"/>
    <s v="Szombat"/>
    <n v="8"/>
    <s v="Nyomtatványfeldolgozó"/>
    <x v="11"/>
    <x v="4"/>
    <s v="14:00-14.45"/>
  </r>
  <r>
    <n v="1"/>
    <n v="4"/>
    <d v="2023-01-17T00:00:00"/>
    <n v="2"/>
    <s v="Kedd"/>
    <n v="1"/>
    <s v="Ágazati alapképzés"/>
    <x v="4"/>
    <x v="7"/>
    <s v="16:15-17:00"/>
  </r>
  <r>
    <n v="1"/>
    <n v="4"/>
    <d v="2023-01-17T00:00:00"/>
    <n v="2"/>
    <s v="Kedd"/>
    <n v="2"/>
    <s v="Ágazati alapképzés"/>
    <x v="4"/>
    <x v="7"/>
    <s v="17:10-17.55"/>
  </r>
  <r>
    <n v="1"/>
    <n v="4"/>
    <d v="2023-01-17T00:00:00"/>
    <n v="2"/>
    <s v="Kedd"/>
    <n v="3"/>
    <s v="Ágazati alapképzés"/>
    <x v="4"/>
    <x v="7"/>
    <s v="18:05-18:50"/>
  </r>
  <r>
    <n v="1"/>
    <n v="4"/>
    <d v="2023-01-17T00:00:00"/>
    <n v="2"/>
    <s v="Kedd"/>
    <n v="1"/>
    <s v="Nyomtatványfeldolgozó"/>
    <x v="14"/>
    <x v="4"/>
    <s v="16:15-17:00"/>
  </r>
  <r>
    <n v="1"/>
    <n v="4"/>
    <d v="2023-01-17T00:00:00"/>
    <n v="2"/>
    <s v="Kedd"/>
    <n v="2"/>
    <s v="Nyomtatványfeldolgozó"/>
    <x v="14"/>
    <x v="4"/>
    <s v="17:10-17.55"/>
  </r>
  <r>
    <n v="1"/>
    <n v="4"/>
    <d v="2023-01-17T00:00:00"/>
    <n v="2"/>
    <s v="Kedd"/>
    <n v="3"/>
    <s v="Nyomtatványfeldolgozó"/>
    <x v="14"/>
    <x v="4"/>
    <s v="18:05-18:50"/>
  </r>
  <r>
    <n v="1"/>
    <n v="4"/>
    <d v="2023-01-20T00:00:00"/>
    <n v="5"/>
    <s v="Péntek"/>
    <n v="1"/>
    <s v="Ágazati alapképzés"/>
    <x v="4"/>
    <x v="5"/>
    <s v="16:15-17:00"/>
  </r>
  <r>
    <n v="1"/>
    <n v="4"/>
    <d v="2023-01-20T00:00:00"/>
    <n v="5"/>
    <s v="Péntek"/>
    <n v="2"/>
    <s v="Ágazati alapképzés"/>
    <x v="4"/>
    <x v="5"/>
    <s v="17:10-17.55"/>
  </r>
  <r>
    <n v="1"/>
    <n v="4"/>
    <d v="2023-01-20T00:00:00"/>
    <n v="5"/>
    <s v="Péntek"/>
    <n v="3"/>
    <s v="Ágazati alapképzés"/>
    <x v="4"/>
    <x v="5"/>
    <s v="18:05-18:50"/>
  </r>
  <r>
    <n v="1"/>
    <n v="4"/>
    <d v="2023-01-20T00:00:00"/>
    <n v="5"/>
    <s v="Péntek"/>
    <n v="3"/>
    <s v="Nyomtatványfeldolgozó"/>
    <x v="11"/>
    <x v="4"/>
    <s v="16:15-17:00"/>
  </r>
  <r>
    <n v="1"/>
    <n v="4"/>
    <d v="2023-01-20T00:00:00"/>
    <n v="5"/>
    <s v="Péntek"/>
    <n v="3"/>
    <s v="Nyomtatványfeldolgozó"/>
    <x v="11"/>
    <x v="4"/>
    <s v="17:10-17.55"/>
  </r>
  <r>
    <n v="1"/>
    <n v="4"/>
    <d v="2023-01-20T00:00:00"/>
    <n v="5"/>
    <s v="Péntek"/>
    <n v="3"/>
    <s v="Nyomtatványfeldolgozó"/>
    <x v="11"/>
    <x v="4"/>
    <s v="18:05-18:50"/>
  </r>
  <r>
    <n v="1"/>
    <n v="4"/>
    <d v="2023-01-21T00:00:00"/>
    <n v="6"/>
    <s v="Szombat"/>
    <n v="1"/>
    <s v="Ágazati alapképzés"/>
    <x v="7"/>
    <x v="8"/>
    <s v="8:00-8:45"/>
  </r>
  <r>
    <n v="1"/>
    <n v="4"/>
    <d v="2023-01-21T00:00:00"/>
    <n v="6"/>
    <s v="Szombat"/>
    <n v="2"/>
    <s v="Ágazati alapképzés"/>
    <x v="7"/>
    <x v="8"/>
    <s v="8:45-9:30"/>
  </r>
  <r>
    <n v="1"/>
    <n v="4"/>
    <d v="2023-01-21T00:00:00"/>
    <n v="6"/>
    <s v="Szombat"/>
    <n v="3"/>
    <s v="Ágazati alapképzés"/>
    <x v="7"/>
    <x v="8"/>
    <s v="9:45-10:30"/>
  </r>
  <r>
    <n v="1"/>
    <n v="4"/>
    <d v="2023-01-21T00:00:00"/>
    <n v="6"/>
    <s v="Szombat"/>
    <n v="4"/>
    <s v="Ágazati alapképzés"/>
    <x v="7"/>
    <x v="8"/>
    <s v="10:30-11:15"/>
  </r>
  <r>
    <n v="1"/>
    <n v="4"/>
    <d v="2023-01-21T00:00:00"/>
    <n v="6"/>
    <s v="Szombat"/>
    <n v="5"/>
    <s v="Ágazati alapképzés"/>
    <x v="7"/>
    <x v="8"/>
    <s v="11:30-12:15"/>
  </r>
  <r>
    <n v="1"/>
    <n v="4"/>
    <d v="2023-01-21T00:00:00"/>
    <n v="6"/>
    <s v="Szombat"/>
    <n v="6"/>
    <s v="Ágazati alapképzés"/>
    <x v="7"/>
    <x v="8"/>
    <s v="12:15-13:00"/>
  </r>
  <r>
    <n v="1"/>
    <n v="4"/>
    <d v="2023-01-21T00:00:00"/>
    <n v="6"/>
    <s v="Szombat"/>
    <n v="7"/>
    <s v="Ágazati alapképzés"/>
    <x v="7"/>
    <x v="8"/>
    <s v="13:15-14:00"/>
  </r>
  <r>
    <n v="1"/>
    <n v="4"/>
    <d v="2023-01-21T00:00:00"/>
    <n v="6"/>
    <s v="Szombat"/>
    <n v="8"/>
    <s v="Ágazati alapképzés"/>
    <x v="7"/>
    <x v="8"/>
    <s v="14:00-14.45"/>
  </r>
  <r>
    <n v="1"/>
    <n v="4"/>
    <d v="2023-01-21T00:00:00"/>
    <n v="6"/>
    <s v="Szombat"/>
    <n v="1"/>
    <s v="Nyomtatványfeldolgozó"/>
    <x v="6"/>
    <x v="6"/>
    <s v="8:00-8:45"/>
  </r>
  <r>
    <n v="1"/>
    <n v="4"/>
    <d v="2023-01-21T00:00:00"/>
    <n v="6"/>
    <s v="Szombat"/>
    <n v="2"/>
    <s v="Nyomtatványfeldolgozó"/>
    <x v="6"/>
    <x v="6"/>
    <s v="8:45-9:30"/>
  </r>
  <r>
    <n v="1"/>
    <n v="4"/>
    <d v="2023-01-21T00:00:00"/>
    <n v="6"/>
    <s v="Szombat"/>
    <n v="3"/>
    <s v="Nyomtatványfeldolgozó"/>
    <x v="6"/>
    <x v="6"/>
    <s v="9:45-10:30"/>
  </r>
  <r>
    <n v="1"/>
    <n v="4"/>
    <d v="2023-01-21T00:00:00"/>
    <n v="6"/>
    <s v="Szombat"/>
    <n v="4"/>
    <s v="Nyomtatványfeldolgozó"/>
    <x v="6"/>
    <x v="6"/>
    <s v="10:30-11:15"/>
  </r>
  <r>
    <n v="1"/>
    <n v="4"/>
    <d v="2023-01-21T00:00:00"/>
    <n v="6"/>
    <s v="Szombat"/>
    <n v="5"/>
    <s v="Nyomtatványfeldolgozó"/>
    <x v="6"/>
    <x v="6"/>
    <s v="11:30-12:15"/>
  </r>
  <r>
    <n v="1"/>
    <n v="4"/>
    <d v="2023-01-21T00:00:00"/>
    <n v="6"/>
    <s v="Szombat"/>
    <n v="6"/>
    <s v="Nyomtatványfeldolgozó"/>
    <x v="6"/>
    <x v="6"/>
    <s v="12:15-13:00"/>
  </r>
  <r>
    <n v="1"/>
    <n v="4"/>
    <d v="2023-01-21T00:00:00"/>
    <n v="6"/>
    <s v="Szombat"/>
    <n v="7"/>
    <s v="Nyomtatványfeldolgozó"/>
    <x v="6"/>
    <x v="6"/>
    <s v="13:15-14:00"/>
  </r>
  <r>
    <n v="1"/>
    <n v="4"/>
    <d v="2023-01-21T00:00:00"/>
    <n v="6"/>
    <s v="Szombat"/>
    <n v="8"/>
    <s v="Nyomtatványfeldolgozó"/>
    <x v="6"/>
    <x v="6"/>
    <s v="14:00-14.45"/>
  </r>
  <r>
    <n v="1"/>
    <n v="5"/>
    <d v="2023-01-24T00:00:00"/>
    <n v="2"/>
    <s v="Kedd"/>
    <n v="1"/>
    <s v="Ágazati alapképzés"/>
    <x v="4"/>
    <x v="7"/>
    <s v="16:15-17:00"/>
  </r>
  <r>
    <n v="1"/>
    <n v="5"/>
    <d v="2023-01-24T00:00:00"/>
    <n v="2"/>
    <s v="Kedd"/>
    <n v="2"/>
    <s v="Ágazati alapképzés"/>
    <x v="4"/>
    <x v="7"/>
    <s v="17:10-17.55"/>
  </r>
  <r>
    <n v="1"/>
    <n v="5"/>
    <d v="2023-01-24T00:00:00"/>
    <n v="2"/>
    <s v="Kedd"/>
    <n v="3"/>
    <s v="Ágazati alapképzés"/>
    <x v="4"/>
    <x v="7"/>
    <s v="18:05-18:50"/>
  </r>
  <r>
    <n v="1"/>
    <n v="5"/>
    <d v="2023-01-24T00:00:00"/>
    <n v="2"/>
    <s v="Kedd"/>
    <n v="1"/>
    <s v="Nyomtatványfeldolgozó"/>
    <x v="1"/>
    <x v="1"/>
    <s v="16:15-17:00"/>
  </r>
  <r>
    <n v="1"/>
    <n v="5"/>
    <d v="2023-01-24T00:00:00"/>
    <n v="2"/>
    <s v="Kedd"/>
    <n v="2"/>
    <s v="Nyomtatványfeldolgozó"/>
    <x v="1"/>
    <x v="1"/>
    <s v="17:10-17.55"/>
  </r>
  <r>
    <n v="1"/>
    <n v="5"/>
    <d v="2023-01-24T00:00:00"/>
    <n v="2"/>
    <s v="Kedd"/>
    <n v="3"/>
    <s v="Nyomtatványfeldolgozó"/>
    <x v="1"/>
    <x v="1"/>
    <s v="18:05-18:50"/>
  </r>
  <r>
    <n v="1"/>
    <n v="5"/>
    <d v="2023-01-27T00:00:00"/>
    <n v="5"/>
    <s v="Péntek"/>
    <n v="1"/>
    <s v="Ágazati alapképzés"/>
    <x v="4"/>
    <x v="5"/>
    <s v="16:15-17:00"/>
  </r>
  <r>
    <n v="1"/>
    <n v="5"/>
    <d v="2023-01-27T00:00:00"/>
    <n v="5"/>
    <s v="Péntek"/>
    <n v="2"/>
    <s v="Ágazati alapképzés"/>
    <x v="4"/>
    <x v="5"/>
    <s v="17:10-17.55"/>
  </r>
  <r>
    <n v="1"/>
    <n v="5"/>
    <d v="2023-01-27T00:00:00"/>
    <n v="5"/>
    <s v="Péntek"/>
    <n v="3"/>
    <s v="Ágazati alapképzés"/>
    <x v="4"/>
    <x v="5"/>
    <s v="18:05-18:50"/>
  </r>
  <r>
    <n v="1"/>
    <n v="5"/>
    <d v="2023-01-27T00:00:00"/>
    <n v="5"/>
    <s v="Péntek"/>
    <n v="3"/>
    <s v="Nyomtatványfeldolgozó"/>
    <x v="1"/>
    <x v="1"/>
    <s v="16:15-17:00"/>
  </r>
  <r>
    <n v="1"/>
    <n v="5"/>
    <d v="2023-01-27T00:00:00"/>
    <n v="5"/>
    <s v="Péntek"/>
    <n v="3"/>
    <s v="Nyomtatványfeldolgozó"/>
    <x v="1"/>
    <x v="1"/>
    <s v="17:10-17.55"/>
  </r>
  <r>
    <n v="1"/>
    <n v="5"/>
    <d v="2023-01-27T00:00:00"/>
    <n v="5"/>
    <s v="Péntek"/>
    <n v="3"/>
    <s v="Nyomtatványfeldolgozó"/>
    <x v="1"/>
    <x v="1"/>
    <s v="18:05-18:50"/>
  </r>
  <r>
    <n v="1"/>
    <n v="5"/>
    <d v="2023-01-28T00:00:00"/>
    <n v="6"/>
    <s v="Szombat"/>
    <n v="1"/>
    <s v="Ágazati alapképzés"/>
    <x v="7"/>
    <x v="7"/>
    <s v="8:00-8:45"/>
  </r>
  <r>
    <n v="1"/>
    <n v="5"/>
    <d v="2023-01-28T00:00:00"/>
    <n v="6"/>
    <s v="Szombat"/>
    <n v="2"/>
    <s v="Ágazati alapképzés"/>
    <x v="7"/>
    <x v="7"/>
    <s v="8:45-9:30"/>
  </r>
  <r>
    <n v="1"/>
    <n v="5"/>
    <d v="2023-01-28T00:00:00"/>
    <n v="6"/>
    <s v="Szombat"/>
    <n v="3"/>
    <s v="Ágazati alapképzés"/>
    <x v="7"/>
    <x v="7"/>
    <s v="9:45-10:30"/>
  </r>
  <r>
    <n v="1"/>
    <n v="5"/>
    <d v="2023-01-28T00:00:00"/>
    <n v="6"/>
    <s v="Szombat"/>
    <n v="4"/>
    <s v="Ágazati alapképzés"/>
    <x v="7"/>
    <x v="7"/>
    <s v="10:30-11:15"/>
  </r>
  <r>
    <n v="1"/>
    <n v="5"/>
    <d v="2023-01-28T00:00:00"/>
    <n v="6"/>
    <s v="Szombat"/>
    <n v="5"/>
    <s v="Ágazati alapképzés"/>
    <x v="7"/>
    <x v="7"/>
    <s v="11:30-12:15"/>
  </r>
  <r>
    <n v="1"/>
    <n v="5"/>
    <d v="2023-01-28T00:00:00"/>
    <n v="6"/>
    <s v="Szombat"/>
    <n v="6"/>
    <s v="Ágazati alapképzés"/>
    <x v="7"/>
    <x v="7"/>
    <s v="12:15-13:00"/>
  </r>
  <r>
    <n v="1"/>
    <n v="5"/>
    <d v="2023-01-28T00:00:00"/>
    <n v="6"/>
    <s v="Szombat"/>
    <n v="7"/>
    <s v="Ágazati alapképzés"/>
    <x v="7"/>
    <x v="7"/>
    <s v="13:15-14:00"/>
  </r>
  <r>
    <n v="1"/>
    <n v="5"/>
    <d v="2023-01-28T00:00:00"/>
    <n v="6"/>
    <s v="Szombat"/>
    <n v="8"/>
    <s v="Ágazati alapképzés"/>
    <x v="7"/>
    <x v="7"/>
    <s v="14:00-14.45"/>
  </r>
  <r>
    <n v="1"/>
    <n v="5"/>
    <d v="2023-01-28T00:00:00"/>
    <n v="6"/>
    <s v="Szombat"/>
    <n v="1"/>
    <s v="Nyomtatványfeldolgozó"/>
    <x v="11"/>
    <x v="4"/>
    <s v="8:00-8:45"/>
  </r>
  <r>
    <n v="1"/>
    <n v="5"/>
    <d v="2023-01-28T00:00:00"/>
    <n v="6"/>
    <s v="Szombat"/>
    <n v="2"/>
    <s v="Nyomtatványfeldolgozó"/>
    <x v="11"/>
    <x v="4"/>
    <s v="8:45-9:30"/>
  </r>
  <r>
    <n v="1"/>
    <n v="5"/>
    <d v="2023-01-28T00:00:00"/>
    <n v="6"/>
    <s v="Szombat"/>
    <n v="3"/>
    <s v="Nyomtatványfeldolgozó"/>
    <x v="11"/>
    <x v="4"/>
    <s v="9:45-10:30"/>
  </r>
  <r>
    <n v="1"/>
    <n v="5"/>
    <d v="2023-01-28T00:00:00"/>
    <n v="6"/>
    <s v="Szombat"/>
    <n v="4"/>
    <s v="Nyomtatványfeldolgozó"/>
    <x v="11"/>
    <x v="4"/>
    <s v="10:30-11:15"/>
  </r>
  <r>
    <n v="1"/>
    <n v="5"/>
    <d v="2023-01-28T00:00:00"/>
    <n v="6"/>
    <s v="Szombat"/>
    <n v="5"/>
    <s v="Nyomtatványfeldolgozó"/>
    <x v="11"/>
    <x v="4"/>
    <s v="11:30-12:15"/>
  </r>
  <r>
    <n v="1"/>
    <n v="5"/>
    <d v="2023-01-28T00:00:00"/>
    <n v="6"/>
    <s v="Szombat"/>
    <n v="6"/>
    <s v="Nyomtatványfeldolgozó"/>
    <x v="11"/>
    <x v="4"/>
    <s v="12:15-13:00"/>
  </r>
  <r>
    <n v="1"/>
    <n v="5"/>
    <d v="2023-01-28T00:00:00"/>
    <n v="6"/>
    <s v="Szombat"/>
    <n v="7"/>
    <s v="Nyomtatványfeldolgozó"/>
    <x v="11"/>
    <x v="4"/>
    <s v="13:15-14:00"/>
  </r>
  <r>
    <n v="1"/>
    <n v="5"/>
    <d v="2023-01-28T00:00:00"/>
    <n v="6"/>
    <s v="Szombat"/>
    <n v="8"/>
    <s v="Nyomtatványfeldolgozó"/>
    <x v="11"/>
    <x v="4"/>
    <s v="14:00-14.45"/>
  </r>
  <r>
    <m/>
    <m/>
    <m/>
    <m/>
    <m/>
    <m/>
    <m/>
    <x v="15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CC1B48-71F5-AB4B-9CDB-649BC63C5570}" name="Kimutatás2" cacheId="639" applyNumberFormats="0" applyBorderFormats="0" applyFontFormats="0" applyPatternFormats="0" applyAlignmentFormats="0" applyWidthHeightFormats="1" dataCaption="Értékek" updatedVersion="8" minRefreshableVersion="3" useAutoFormatting="1" itemPrintTitles="1" createdVersion="8" indent="0" outline="1" outlineData="1" multipleFieldFilters="0" chartFormat="1">
  <location ref="A1:B32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7">
        <item x="5"/>
        <item x="4"/>
        <item x="7"/>
        <item x="2"/>
        <item x="1"/>
        <item x="3"/>
        <item x="6"/>
        <item x="0"/>
        <item x="15"/>
        <item x="10"/>
        <item x="9"/>
        <item x="8"/>
        <item x="12"/>
        <item x="11"/>
        <item x="14"/>
        <item x="13"/>
        <item t="default"/>
      </items>
    </pivotField>
    <pivotField axis="axisRow" showAll="0">
      <items count="11">
        <item x="6"/>
        <item x="3"/>
        <item x="7"/>
        <item x="2"/>
        <item x="5"/>
        <item x="1"/>
        <item x="4"/>
        <item x="0"/>
        <item x="9"/>
        <item x="8"/>
        <item t="default"/>
      </items>
    </pivotField>
    <pivotField showAll="0"/>
  </pivotFields>
  <rowFields count="2">
    <field x="8"/>
    <field x="7"/>
  </rowFields>
  <rowItems count="31">
    <i>
      <x/>
    </i>
    <i r="1">
      <x v="6"/>
    </i>
    <i>
      <x v="1"/>
    </i>
    <i r="1">
      <x v="7"/>
    </i>
    <i>
      <x v="2"/>
    </i>
    <i r="1">
      <x v="1"/>
    </i>
    <i r="1">
      <x v="2"/>
    </i>
    <i>
      <x v="3"/>
    </i>
    <i r="1">
      <x v="3"/>
    </i>
    <i r="1">
      <x v="9"/>
    </i>
    <i r="1">
      <x v="12"/>
    </i>
    <i>
      <x v="4"/>
    </i>
    <i r="1">
      <x v="1"/>
    </i>
    <i>
      <x v="5"/>
    </i>
    <i r="1">
      <x v="4"/>
    </i>
    <i r="1">
      <x v="7"/>
    </i>
    <i r="1">
      <x v="10"/>
    </i>
    <i>
      <x v="6"/>
    </i>
    <i r="1">
      <x/>
    </i>
    <i r="1">
      <x v="5"/>
    </i>
    <i r="1">
      <x v="13"/>
    </i>
    <i r="1">
      <x v="14"/>
    </i>
    <i>
      <x v="7"/>
    </i>
    <i r="1">
      <x v="7"/>
    </i>
    <i r="1">
      <x v="11"/>
    </i>
    <i r="1">
      <x v="15"/>
    </i>
    <i>
      <x v="8"/>
    </i>
    <i r="1">
      <x v="8"/>
    </i>
    <i>
      <x v="9"/>
    </i>
    <i r="1">
      <x v="2"/>
    </i>
    <i t="grand">
      <x/>
    </i>
  </rowItems>
  <colItems count="1">
    <i/>
  </colItems>
  <dataFields count="1">
    <dataField name="Mennyiség / tantárgy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1599-E18A-8248-9A88-E592A5D0FC8D}">
  <dimension ref="A1:B32"/>
  <sheetViews>
    <sheetView workbookViewId="0">
      <selection activeCell="E33" sqref="E33"/>
    </sheetView>
  </sheetViews>
  <sheetFormatPr baseColWidth="10" defaultRowHeight="15" x14ac:dyDescent="0.2"/>
  <cols>
    <col min="1" max="1" width="35.83203125" bestFit="1" customWidth="1"/>
    <col min="2" max="2" width="17.6640625" bestFit="1" customWidth="1"/>
  </cols>
  <sheetData>
    <row r="1" spans="1:2" x14ac:dyDescent="0.2">
      <c r="A1" s="10" t="s">
        <v>140</v>
      </c>
      <c r="B1" t="s">
        <v>139</v>
      </c>
    </row>
    <row r="2" spans="1:2" x14ac:dyDescent="0.2">
      <c r="A2" s="16" t="s">
        <v>22</v>
      </c>
      <c r="B2">
        <v>56</v>
      </c>
    </row>
    <row r="3" spans="1:2" x14ac:dyDescent="0.2">
      <c r="A3" s="17" t="s">
        <v>136</v>
      </c>
      <c r="B3">
        <v>56</v>
      </c>
    </row>
    <row r="4" spans="1:2" x14ac:dyDescent="0.2">
      <c r="A4" s="16" t="s">
        <v>23</v>
      </c>
      <c r="B4">
        <v>25</v>
      </c>
    </row>
    <row r="5" spans="1:2" x14ac:dyDescent="0.2">
      <c r="A5" s="17" t="s">
        <v>143</v>
      </c>
      <c r="B5">
        <v>25</v>
      </c>
    </row>
    <row r="6" spans="1:2" x14ac:dyDescent="0.2">
      <c r="A6" s="16" t="s">
        <v>24</v>
      </c>
      <c r="B6">
        <v>95</v>
      </c>
    </row>
    <row r="7" spans="1:2" x14ac:dyDescent="0.2">
      <c r="A7" s="17" t="s">
        <v>145</v>
      </c>
      <c r="B7">
        <v>20</v>
      </c>
    </row>
    <row r="8" spans="1:2" x14ac:dyDescent="0.2">
      <c r="A8" s="17" t="s">
        <v>144</v>
      </c>
      <c r="B8">
        <v>75</v>
      </c>
    </row>
    <row r="9" spans="1:2" x14ac:dyDescent="0.2">
      <c r="A9" s="16" t="s">
        <v>25</v>
      </c>
      <c r="B9">
        <v>21</v>
      </c>
    </row>
    <row r="10" spans="1:2" x14ac:dyDescent="0.2">
      <c r="A10" s="17" t="s">
        <v>150</v>
      </c>
      <c r="B10">
        <v>15</v>
      </c>
    </row>
    <row r="11" spans="1:2" x14ac:dyDescent="0.2">
      <c r="A11" s="17" t="s">
        <v>146</v>
      </c>
      <c r="B11">
        <v>4</v>
      </c>
    </row>
    <row r="12" spans="1:2" x14ac:dyDescent="0.2">
      <c r="A12" s="17" t="s">
        <v>152</v>
      </c>
      <c r="B12">
        <v>2</v>
      </c>
    </row>
    <row r="13" spans="1:2" x14ac:dyDescent="0.2">
      <c r="A13" s="16" t="s">
        <v>141</v>
      </c>
      <c r="B13">
        <v>24</v>
      </c>
    </row>
    <row r="14" spans="1:2" x14ac:dyDescent="0.2">
      <c r="A14" s="17" t="s">
        <v>145</v>
      </c>
      <c r="B14">
        <v>24</v>
      </c>
    </row>
    <row r="15" spans="1:2" x14ac:dyDescent="0.2">
      <c r="A15" s="16" t="s">
        <v>26</v>
      </c>
      <c r="B15">
        <v>73</v>
      </c>
    </row>
    <row r="16" spans="1:2" x14ac:dyDescent="0.2">
      <c r="A16" s="17" t="s">
        <v>137</v>
      </c>
      <c r="B16">
        <v>33</v>
      </c>
    </row>
    <row r="17" spans="1:2" x14ac:dyDescent="0.2">
      <c r="A17" s="17" t="s">
        <v>143</v>
      </c>
      <c r="B17">
        <v>32</v>
      </c>
    </row>
    <row r="18" spans="1:2" x14ac:dyDescent="0.2">
      <c r="A18" s="17" t="s">
        <v>142</v>
      </c>
      <c r="B18">
        <v>8</v>
      </c>
    </row>
    <row r="19" spans="1:2" x14ac:dyDescent="0.2">
      <c r="A19" s="16" t="s">
        <v>129</v>
      </c>
      <c r="B19">
        <v>87</v>
      </c>
    </row>
    <row r="20" spans="1:2" x14ac:dyDescent="0.2">
      <c r="A20" s="17" t="s">
        <v>151</v>
      </c>
      <c r="B20">
        <v>3</v>
      </c>
    </row>
    <row r="21" spans="1:2" x14ac:dyDescent="0.2">
      <c r="A21" s="17" t="s">
        <v>149</v>
      </c>
      <c r="B21">
        <v>34</v>
      </c>
    </row>
    <row r="22" spans="1:2" x14ac:dyDescent="0.2">
      <c r="A22" s="17" t="s">
        <v>147</v>
      </c>
      <c r="B22">
        <v>47</v>
      </c>
    </row>
    <row r="23" spans="1:2" x14ac:dyDescent="0.2">
      <c r="A23" s="17" t="s">
        <v>148</v>
      </c>
      <c r="B23">
        <v>3</v>
      </c>
    </row>
    <row r="24" spans="1:2" x14ac:dyDescent="0.2">
      <c r="A24" s="16" t="s">
        <v>135</v>
      </c>
      <c r="B24">
        <v>70</v>
      </c>
    </row>
    <row r="25" spans="1:2" x14ac:dyDescent="0.2">
      <c r="A25" s="17" t="s">
        <v>143</v>
      </c>
      <c r="B25">
        <v>37</v>
      </c>
    </row>
    <row r="26" spans="1:2" x14ac:dyDescent="0.2">
      <c r="A26" s="17" t="s">
        <v>131</v>
      </c>
      <c r="B26">
        <v>26</v>
      </c>
    </row>
    <row r="27" spans="1:2" x14ac:dyDescent="0.2">
      <c r="A27" s="17" t="s">
        <v>138</v>
      </c>
      <c r="B27">
        <v>7</v>
      </c>
    </row>
    <row r="28" spans="1:2" x14ac:dyDescent="0.2">
      <c r="A28" s="16" t="s">
        <v>128</v>
      </c>
    </row>
    <row r="29" spans="1:2" x14ac:dyDescent="0.2">
      <c r="A29" s="17" t="s">
        <v>128</v>
      </c>
    </row>
    <row r="30" spans="1:2" x14ac:dyDescent="0.2">
      <c r="A30" s="16" t="s">
        <v>153</v>
      </c>
      <c r="B30">
        <v>16</v>
      </c>
    </row>
    <row r="31" spans="1:2" x14ac:dyDescent="0.2">
      <c r="A31" s="17" t="s">
        <v>144</v>
      </c>
      <c r="B31">
        <v>16</v>
      </c>
    </row>
    <row r="32" spans="1:2" x14ac:dyDescent="0.2">
      <c r="A32" s="16" t="s">
        <v>90</v>
      </c>
      <c r="B32">
        <v>467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AE1D-5857-0941-8A09-7C0B2A0C0F3D}">
  <sheetPr>
    <pageSetUpPr fitToPage="1"/>
  </sheetPr>
  <dimension ref="A1:J61"/>
  <sheetViews>
    <sheetView tabSelected="1" zoomScale="150" zoomScaleNormal="150" workbookViewId="0">
      <pane ySplit="1" topLeftCell="A13" activePane="bottomLeft" state="frozen"/>
      <selection pane="bottomLeft" activeCell="K15" sqref="K15"/>
    </sheetView>
  </sheetViews>
  <sheetFormatPr baseColWidth="10" defaultColWidth="8.83203125" defaultRowHeight="12" x14ac:dyDescent="0.15"/>
  <cols>
    <col min="1" max="1" width="4.6640625" style="14" customWidth="1"/>
    <col min="2" max="2" width="3.83203125" style="14" customWidth="1"/>
    <col min="3" max="3" width="10.5" style="15" customWidth="1"/>
    <col min="4" max="4" width="5" style="14" customWidth="1"/>
    <col min="5" max="5" width="7.33203125" style="14" customWidth="1"/>
    <col min="6" max="6" width="5.5" style="14" customWidth="1"/>
    <col min="7" max="7" width="20" style="14" customWidth="1"/>
    <col min="8" max="8" width="26.83203125" style="14" customWidth="1"/>
    <col min="9" max="9" width="18.5" style="14" customWidth="1"/>
    <col min="10" max="10" width="12" style="14" customWidth="1"/>
    <col min="11" max="11" width="36.33203125" style="14" customWidth="1"/>
    <col min="12" max="16384" width="8.83203125" style="14"/>
  </cols>
  <sheetData>
    <row r="1" spans="1:10" x14ac:dyDescent="0.15">
      <c r="A1" s="12" t="s">
        <v>33</v>
      </c>
      <c r="B1" s="12" t="s">
        <v>28</v>
      </c>
      <c r="C1" s="13" t="s">
        <v>18</v>
      </c>
      <c r="D1" s="12" t="s">
        <v>29</v>
      </c>
      <c r="E1" s="12" t="s">
        <v>19</v>
      </c>
      <c r="F1" s="12" t="s">
        <v>20</v>
      </c>
      <c r="G1" s="12" t="s">
        <v>160</v>
      </c>
      <c r="H1" s="12" t="s">
        <v>161</v>
      </c>
      <c r="I1" s="12" t="s">
        <v>16</v>
      </c>
      <c r="J1" s="12" t="s">
        <v>132</v>
      </c>
    </row>
    <row r="2" spans="1:10" ht="41" customHeight="1" x14ac:dyDescent="0.15">
      <c r="A2" s="21">
        <f t="shared" ref="A2:A5" si="0">MONTH(C2)</f>
        <v>6</v>
      </c>
      <c r="B2" s="21">
        <f t="shared" ref="B2:B5" si="1">WEEKNUM(C2,2)</f>
        <v>27</v>
      </c>
      <c r="C2" s="24">
        <v>45107</v>
      </c>
      <c r="D2" s="25">
        <f t="shared" ref="D2" si="2">WEEKDAY(C2,2)</f>
        <v>5</v>
      </c>
      <c r="E2" s="25" t="str">
        <f>VLOOKUP(D2,adatok!$C$2:$D$8,2,0)</f>
        <v>Péntek</v>
      </c>
      <c r="F2" s="25">
        <v>1</v>
      </c>
      <c r="G2" s="25" t="s">
        <v>169</v>
      </c>
      <c r="H2" s="26" t="s">
        <v>187</v>
      </c>
      <c r="I2" s="25" t="s">
        <v>27</v>
      </c>
      <c r="J2" s="30" t="s">
        <v>171</v>
      </c>
    </row>
    <row r="3" spans="1:10" ht="41" customHeight="1" x14ac:dyDescent="0.15">
      <c r="A3" s="21">
        <f t="shared" si="0"/>
        <v>6</v>
      </c>
      <c r="B3" s="21">
        <f t="shared" si="1"/>
        <v>27</v>
      </c>
      <c r="C3" s="24">
        <v>45107</v>
      </c>
      <c r="D3" s="25">
        <f t="shared" ref="D3:D5" si="3">WEEKDAY(C3,2)</f>
        <v>5</v>
      </c>
      <c r="E3" s="25" t="str">
        <f>VLOOKUP(D3,adatok!$C$2:$D$8,2,0)</f>
        <v>Péntek</v>
      </c>
      <c r="F3" s="25">
        <v>2</v>
      </c>
      <c r="G3" s="25" t="s">
        <v>169</v>
      </c>
      <c r="H3" s="26" t="s">
        <v>187</v>
      </c>
      <c r="I3" s="25" t="s">
        <v>27</v>
      </c>
      <c r="J3" s="31"/>
    </row>
    <row r="4" spans="1:10" ht="41" customHeight="1" x14ac:dyDescent="0.15">
      <c r="A4" s="21">
        <f t="shared" si="0"/>
        <v>6</v>
      </c>
      <c r="B4" s="21">
        <f t="shared" si="1"/>
        <v>27</v>
      </c>
      <c r="C4" s="24">
        <v>45107</v>
      </c>
      <c r="D4" s="25">
        <f t="shared" si="3"/>
        <v>5</v>
      </c>
      <c r="E4" s="25" t="str">
        <f>VLOOKUP(D4,adatok!$C$2:$D$8,2,0)</f>
        <v>Péntek</v>
      </c>
      <c r="F4" s="25">
        <v>3</v>
      </c>
      <c r="G4" s="25" t="s">
        <v>169</v>
      </c>
      <c r="H4" s="26" t="s">
        <v>187</v>
      </c>
      <c r="I4" s="25" t="s">
        <v>27</v>
      </c>
      <c r="J4" s="31"/>
    </row>
    <row r="5" spans="1:10" ht="41" customHeight="1" x14ac:dyDescent="0.15">
      <c r="A5" s="21">
        <f t="shared" si="0"/>
        <v>6</v>
      </c>
      <c r="B5" s="21">
        <f t="shared" si="1"/>
        <v>27</v>
      </c>
      <c r="C5" s="24">
        <v>45107</v>
      </c>
      <c r="D5" s="25">
        <f t="shared" si="3"/>
        <v>5</v>
      </c>
      <c r="E5" s="25" t="str">
        <f>VLOOKUP(D5,adatok!$C$2:$D$8,2,0)</f>
        <v>Péntek</v>
      </c>
      <c r="F5" s="25">
        <v>4</v>
      </c>
      <c r="G5" s="25" t="s">
        <v>169</v>
      </c>
      <c r="H5" s="26" t="s">
        <v>187</v>
      </c>
      <c r="I5" s="25" t="s">
        <v>27</v>
      </c>
      <c r="J5" s="32"/>
    </row>
    <row r="6" spans="1:10" ht="81" customHeight="1" x14ac:dyDescent="0.15">
      <c r="A6" s="21">
        <f t="shared" ref="A6:A58" si="4">MONTH(C6)</f>
        <v>7</v>
      </c>
      <c r="B6" s="21">
        <f t="shared" ref="B6:B58" si="5">WEEKNUM(C6,2)</f>
        <v>28</v>
      </c>
      <c r="C6" s="22">
        <v>45111</v>
      </c>
      <c r="D6" s="21">
        <f t="shared" ref="D6:D58" si="6">WEEKDAY(C6,2)</f>
        <v>2</v>
      </c>
      <c r="E6" s="21" t="str">
        <f>VLOOKUP(D6,adatok!$C$2:$D$8,2,0)</f>
        <v>Kedd</v>
      </c>
      <c r="F6" s="21">
        <v>5</v>
      </c>
      <c r="G6" s="21" t="s">
        <v>154</v>
      </c>
      <c r="H6" s="23" t="s">
        <v>162</v>
      </c>
      <c r="I6" s="21" t="s">
        <v>24</v>
      </c>
      <c r="J6" s="23" t="s">
        <v>172</v>
      </c>
    </row>
    <row r="7" spans="1:10" ht="81" customHeight="1" x14ac:dyDescent="0.15">
      <c r="A7" s="21">
        <f t="shared" si="4"/>
        <v>7</v>
      </c>
      <c r="B7" s="21">
        <f t="shared" si="5"/>
        <v>28</v>
      </c>
      <c r="C7" s="22">
        <v>45111</v>
      </c>
      <c r="D7" s="21">
        <f t="shared" si="6"/>
        <v>2</v>
      </c>
      <c r="E7" s="21" t="str">
        <f>VLOOKUP(D7,adatok!$C$2:$D$8,2,0)</f>
        <v>Kedd</v>
      </c>
      <c r="F7" s="21">
        <v>6</v>
      </c>
      <c r="G7" s="21" t="s">
        <v>154</v>
      </c>
      <c r="H7" s="23" t="s">
        <v>162</v>
      </c>
      <c r="I7" s="21" t="s">
        <v>24</v>
      </c>
      <c r="J7" s="23" t="s">
        <v>173</v>
      </c>
    </row>
    <row r="8" spans="1:10" ht="81" customHeight="1" x14ac:dyDescent="0.15">
      <c r="A8" s="21">
        <f t="shared" si="4"/>
        <v>7</v>
      </c>
      <c r="B8" s="21">
        <f t="shared" si="5"/>
        <v>28</v>
      </c>
      <c r="C8" s="22">
        <v>45111</v>
      </c>
      <c r="D8" s="21">
        <f t="shared" si="6"/>
        <v>2</v>
      </c>
      <c r="E8" s="21" t="str">
        <f>VLOOKUP(D8,adatok!$C$2:$D$8,2,0)</f>
        <v>Kedd</v>
      </c>
      <c r="F8" s="21">
        <v>7</v>
      </c>
      <c r="G8" s="21" t="s">
        <v>154</v>
      </c>
      <c r="H8" s="23" t="s">
        <v>162</v>
      </c>
      <c r="I8" s="21" t="s">
        <v>24</v>
      </c>
      <c r="J8" s="21" t="s">
        <v>174</v>
      </c>
    </row>
    <row r="9" spans="1:10" ht="81" customHeight="1" x14ac:dyDescent="0.15">
      <c r="A9" s="21">
        <f t="shared" si="4"/>
        <v>7</v>
      </c>
      <c r="B9" s="21">
        <f t="shared" si="5"/>
        <v>28</v>
      </c>
      <c r="C9" s="22">
        <v>45111</v>
      </c>
      <c r="D9" s="21">
        <f t="shared" si="6"/>
        <v>2</v>
      </c>
      <c r="E9" s="21" t="str">
        <f>VLOOKUP(D9,adatok!$C$2:$D$8,2,0)</f>
        <v>Kedd</v>
      </c>
      <c r="F9" s="21">
        <v>8</v>
      </c>
      <c r="G9" s="21" t="s">
        <v>154</v>
      </c>
      <c r="H9" s="23" t="s">
        <v>162</v>
      </c>
      <c r="I9" s="21" t="s">
        <v>24</v>
      </c>
      <c r="J9" s="21" t="s">
        <v>175</v>
      </c>
    </row>
    <row r="10" spans="1:10" ht="113" customHeight="1" x14ac:dyDescent="0.15">
      <c r="A10" s="21">
        <f t="shared" si="4"/>
        <v>7</v>
      </c>
      <c r="B10" s="21">
        <f t="shared" si="5"/>
        <v>28</v>
      </c>
      <c r="C10" s="27">
        <v>45113</v>
      </c>
      <c r="D10" s="28">
        <f t="shared" si="6"/>
        <v>4</v>
      </c>
      <c r="E10" s="28" t="str">
        <f>VLOOKUP(D10,adatok!$C$2:$D$8,2,0)</f>
        <v>Csütörtök</v>
      </c>
      <c r="F10" s="28">
        <v>9</v>
      </c>
      <c r="G10" s="29" t="s">
        <v>155</v>
      </c>
      <c r="H10" s="29" t="s">
        <v>163</v>
      </c>
      <c r="I10" s="28" t="s">
        <v>26</v>
      </c>
      <c r="J10" s="29" t="s">
        <v>172</v>
      </c>
    </row>
    <row r="11" spans="1:10" ht="113" customHeight="1" x14ac:dyDescent="0.15">
      <c r="A11" s="21">
        <f t="shared" si="4"/>
        <v>7</v>
      </c>
      <c r="B11" s="21">
        <f t="shared" si="5"/>
        <v>28</v>
      </c>
      <c r="C11" s="27">
        <v>45113</v>
      </c>
      <c r="D11" s="28">
        <f t="shared" si="6"/>
        <v>4</v>
      </c>
      <c r="E11" s="28" t="str">
        <f>VLOOKUP(D11,adatok!$C$2:$D$8,2,0)</f>
        <v>Csütörtök</v>
      </c>
      <c r="F11" s="28">
        <v>10</v>
      </c>
      <c r="G11" s="29" t="s">
        <v>155</v>
      </c>
      <c r="H11" s="29" t="s">
        <v>163</v>
      </c>
      <c r="I11" s="28" t="s">
        <v>26</v>
      </c>
      <c r="J11" s="29" t="s">
        <v>173</v>
      </c>
    </row>
    <row r="12" spans="1:10" ht="113" customHeight="1" x14ac:dyDescent="0.15">
      <c r="A12" s="21">
        <f t="shared" si="4"/>
        <v>7</v>
      </c>
      <c r="B12" s="21">
        <f t="shared" si="5"/>
        <v>28</v>
      </c>
      <c r="C12" s="27">
        <v>45113</v>
      </c>
      <c r="D12" s="28">
        <f t="shared" si="6"/>
        <v>4</v>
      </c>
      <c r="E12" s="28" t="str">
        <f>VLOOKUP(D12,adatok!$C$2:$D$8,2,0)</f>
        <v>Csütörtök</v>
      </c>
      <c r="F12" s="28">
        <v>11</v>
      </c>
      <c r="G12" s="29" t="s">
        <v>155</v>
      </c>
      <c r="H12" s="29" t="s">
        <v>163</v>
      </c>
      <c r="I12" s="28" t="s">
        <v>26</v>
      </c>
      <c r="J12" s="28" t="s">
        <v>174</v>
      </c>
    </row>
    <row r="13" spans="1:10" ht="113" customHeight="1" x14ac:dyDescent="0.15">
      <c r="A13" s="21">
        <f t="shared" si="4"/>
        <v>7</v>
      </c>
      <c r="B13" s="21">
        <f t="shared" si="5"/>
        <v>28</v>
      </c>
      <c r="C13" s="27">
        <v>45113</v>
      </c>
      <c r="D13" s="28">
        <f t="shared" si="6"/>
        <v>4</v>
      </c>
      <c r="E13" s="28" t="str">
        <f>VLOOKUP(D13,adatok!$C$2:$D$8,2,0)</f>
        <v>Csütörtök</v>
      </c>
      <c r="F13" s="28">
        <v>12</v>
      </c>
      <c r="G13" s="29" t="s">
        <v>155</v>
      </c>
      <c r="H13" s="29" t="s">
        <v>163</v>
      </c>
      <c r="I13" s="28" t="s">
        <v>26</v>
      </c>
      <c r="J13" s="28" t="s">
        <v>175</v>
      </c>
    </row>
    <row r="14" spans="1:10" ht="113" customHeight="1" x14ac:dyDescent="0.15">
      <c r="A14" s="21">
        <f t="shared" si="4"/>
        <v>7</v>
      </c>
      <c r="B14" s="21">
        <f t="shared" si="5"/>
        <v>29</v>
      </c>
      <c r="C14" s="22">
        <v>45117</v>
      </c>
      <c r="D14" s="21">
        <f t="shared" si="6"/>
        <v>1</v>
      </c>
      <c r="E14" s="21" t="str">
        <f>VLOOKUP(D14,adatok!$C$2:$D$8,2,0)</f>
        <v>Hétfő</v>
      </c>
      <c r="F14" s="21">
        <v>13</v>
      </c>
      <c r="G14" s="23" t="s">
        <v>155</v>
      </c>
      <c r="H14" s="23" t="s">
        <v>163</v>
      </c>
      <c r="I14" s="21" t="s">
        <v>26</v>
      </c>
      <c r="J14" s="23" t="s">
        <v>172</v>
      </c>
    </row>
    <row r="15" spans="1:10" ht="113" customHeight="1" x14ac:dyDescent="0.15">
      <c r="A15" s="21">
        <f t="shared" si="4"/>
        <v>7</v>
      </c>
      <c r="B15" s="21">
        <f t="shared" si="5"/>
        <v>29</v>
      </c>
      <c r="C15" s="22">
        <v>45117</v>
      </c>
      <c r="D15" s="21">
        <f t="shared" si="6"/>
        <v>1</v>
      </c>
      <c r="E15" s="21" t="str">
        <f>VLOOKUP(D15,adatok!$C$2:$D$8,2,0)</f>
        <v>Hétfő</v>
      </c>
      <c r="F15" s="21">
        <v>14</v>
      </c>
      <c r="G15" s="23" t="s">
        <v>155</v>
      </c>
      <c r="H15" s="23" t="s">
        <v>163</v>
      </c>
      <c r="I15" s="21" t="s">
        <v>26</v>
      </c>
      <c r="J15" s="23" t="s">
        <v>173</v>
      </c>
    </row>
    <row r="16" spans="1:10" ht="113" customHeight="1" x14ac:dyDescent="0.15">
      <c r="A16" s="21">
        <f t="shared" si="4"/>
        <v>7</v>
      </c>
      <c r="B16" s="21">
        <f t="shared" si="5"/>
        <v>29</v>
      </c>
      <c r="C16" s="22">
        <v>45117</v>
      </c>
      <c r="D16" s="21">
        <f t="shared" si="6"/>
        <v>1</v>
      </c>
      <c r="E16" s="21" t="str">
        <f>VLOOKUP(D16,adatok!$C$2:$D$8,2,0)</f>
        <v>Hétfő</v>
      </c>
      <c r="F16" s="21">
        <v>15</v>
      </c>
      <c r="G16" s="23" t="s">
        <v>155</v>
      </c>
      <c r="H16" s="23" t="s">
        <v>163</v>
      </c>
      <c r="I16" s="21" t="s">
        <v>26</v>
      </c>
      <c r="J16" s="21" t="s">
        <v>174</v>
      </c>
    </row>
    <row r="17" spans="1:10" ht="113" customHeight="1" x14ac:dyDescent="0.15">
      <c r="A17" s="21">
        <f t="shared" si="4"/>
        <v>7</v>
      </c>
      <c r="B17" s="21">
        <f t="shared" si="5"/>
        <v>29</v>
      </c>
      <c r="C17" s="22">
        <v>45117</v>
      </c>
      <c r="D17" s="21">
        <f t="shared" si="6"/>
        <v>1</v>
      </c>
      <c r="E17" s="21" t="str">
        <f>VLOOKUP(D17,adatok!$C$2:$D$8,2,0)</f>
        <v>Hétfő</v>
      </c>
      <c r="F17" s="21">
        <v>16</v>
      </c>
      <c r="G17" s="23" t="s">
        <v>155</v>
      </c>
      <c r="H17" s="23" t="s">
        <v>163</v>
      </c>
      <c r="I17" s="21" t="s">
        <v>26</v>
      </c>
      <c r="J17" s="21" t="s">
        <v>175</v>
      </c>
    </row>
    <row r="18" spans="1:10" ht="67" customHeight="1" x14ac:dyDescent="0.15">
      <c r="A18" s="21">
        <f t="shared" si="4"/>
        <v>7</v>
      </c>
      <c r="B18" s="21">
        <f t="shared" si="5"/>
        <v>29</v>
      </c>
      <c r="C18" s="27">
        <v>45120</v>
      </c>
      <c r="D18" s="28">
        <f t="shared" si="6"/>
        <v>4</v>
      </c>
      <c r="E18" s="28" t="str">
        <f>VLOOKUP(D18,adatok!$C$2:$D$8,2,0)</f>
        <v>Csütörtök</v>
      </c>
      <c r="F18" s="28">
        <v>17</v>
      </c>
      <c r="G18" s="29" t="s">
        <v>156</v>
      </c>
      <c r="H18" s="29" t="s">
        <v>180</v>
      </c>
      <c r="I18" s="28" t="s">
        <v>26</v>
      </c>
      <c r="J18" s="29" t="s">
        <v>172</v>
      </c>
    </row>
    <row r="19" spans="1:10" ht="67" customHeight="1" x14ac:dyDescent="0.15">
      <c r="A19" s="21">
        <f t="shared" si="4"/>
        <v>7</v>
      </c>
      <c r="B19" s="21">
        <f t="shared" si="5"/>
        <v>29</v>
      </c>
      <c r="C19" s="27">
        <v>45120</v>
      </c>
      <c r="D19" s="28">
        <f t="shared" si="6"/>
        <v>4</v>
      </c>
      <c r="E19" s="28" t="str">
        <f>VLOOKUP(D19,adatok!$C$2:$D$8,2,0)</f>
        <v>Csütörtök</v>
      </c>
      <c r="F19" s="28">
        <v>18</v>
      </c>
      <c r="G19" s="29" t="s">
        <v>156</v>
      </c>
      <c r="H19" s="29" t="s">
        <v>181</v>
      </c>
      <c r="I19" s="28" t="s">
        <v>26</v>
      </c>
      <c r="J19" s="29" t="s">
        <v>173</v>
      </c>
    </row>
    <row r="20" spans="1:10" ht="67" customHeight="1" x14ac:dyDescent="0.15">
      <c r="A20" s="21">
        <f t="shared" si="4"/>
        <v>7</v>
      </c>
      <c r="B20" s="21">
        <f t="shared" si="5"/>
        <v>29</v>
      </c>
      <c r="C20" s="27">
        <v>45120</v>
      </c>
      <c r="D20" s="28">
        <f t="shared" si="6"/>
        <v>4</v>
      </c>
      <c r="E20" s="28" t="str">
        <f>VLOOKUP(D20,adatok!$C$2:$D$8,2,0)</f>
        <v>Csütörtök</v>
      </c>
      <c r="F20" s="28">
        <v>19</v>
      </c>
      <c r="G20" s="29" t="s">
        <v>156</v>
      </c>
      <c r="H20" s="29" t="s">
        <v>181</v>
      </c>
      <c r="I20" s="28" t="s">
        <v>26</v>
      </c>
      <c r="J20" s="28" t="s">
        <v>174</v>
      </c>
    </row>
    <row r="21" spans="1:10" ht="67" customHeight="1" x14ac:dyDescent="0.15">
      <c r="A21" s="21">
        <f t="shared" si="4"/>
        <v>7</v>
      </c>
      <c r="B21" s="21">
        <f t="shared" si="5"/>
        <v>29</v>
      </c>
      <c r="C21" s="27">
        <v>45120</v>
      </c>
      <c r="D21" s="28">
        <f t="shared" si="6"/>
        <v>4</v>
      </c>
      <c r="E21" s="28" t="str">
        <f>VLOOKUP(D21,adatok!$C$2:$D$8,2,0)</f>
        <v>Csütörtök</v>
      </c>
      <c r="F21" s="28">
        <v>20</v>
      </c>
      <c r="G21" s="29" t="s">
        <v>156</v>
      </c>
      <c r="H21" s="29" t="s">
        <v>181</v>
      </c>
      <c r="I21" s="28" t="s">
        <v>26</v>
      </c>
      <c r="J21" s="28" t="s">
        <v>175</v>
      </c>
    </row>
    <row r="22" spans="1:10" ht="67" customHeight="1" x14ac:dyDescent="0.15">
      <c r="A22" s="21">
        <f t="shared" si="4"/>
        <v>7</v>
      </c>
      <c r="B22" s="21">
        <f t="shared" si="5"/>
        <v>30</v>
      </c>
      <c r="C22" s="22">
        <v>45124</v>
      </c>
      <c r="D22" s="21">
        <f t="shared" si="6"/>
        <v>1</v>
      </c>
      <c r="E22" s="21" t="str">
        <f>VLOOKUP(D22,adatok!$C$2:$D$8,2,0)</f>
        <v>Hétfő</v>
      </c>
      <c r="F22" s="21">
        <v>21</v>
      </c>
      <c r="G22" s="23" t="s">
        <v>156</v>
      </c>
      <c r="H22" s="23" t="s">
        <v>182</v>
      </c>
      <c r="I22" s="21" t="s">
        <v>135</v>
      </c>
      <c r="J22" s="23" t="s">
        <v>172</v>
      </c>
    </row>
    <row r="23" spans="1:10" ht="67" customHeight="1" x14ac:dyDescent="0.15">
      <c r="A23" s="21">
        <f t="shared" si="4"/>
        <v>7</v>
      </c>
      <c r="B23" s="21">
        <f t="shared" si="5"/>
        <v>30</v>
      </c>
      <c r="C23" s="22">
        <v>45124</v>
      </c>
      <c r="D23" s="21">
        <f t="shared" si="6"/>
        <v>1</v>
      </c>
      <c r="E23" s="21" t="str">
        <f>VLOOKUP(D23,adatok!$C$2:$D$8,2,0)</f>
        <v>Hétfő</v>
      </c>
      <c r="F23" s="21">
        <v>22</v>
      </c>
      <c r="G23" s="23" t="s">
        <v>156</v>
      </c>
      <c r="H23" s="23" t="s">
        <v>182</v>
      </c>
      <c r="I23" s="21" t="s">
        <v>135</v>
      </c>
      <c r="J23" s="23" t="s">
        <v>173</v>
      </c>
    </row>
    <row r="24" spans="1:10" ht="67" customHeight="1" x14ac:dyDescent="0.15">
      <c r="A24" s="21">
        <f t="shared" si="4"/>
        <v>7</v>
      </c>
      <c r="B24" s="21">
        <f t="shared" si="5"/>
        <v>30</v>
      </c>
      <c r="C24" s="22">
        <v>45124</v>
      </c>
      <c r="D24" s="21">
        <f t="shared" si="6"/>
        <v>1</v>
      </c>
      <c r="E24" s="21" t="str">
        <f>VLOOKUP(D24,adatok!$C$2:$D$8,2,0)</f>
        <v>Hétfő</v>
      </c>
      <c r="F24" s="21">
        <v>23</v>
      </c>
      <c r="G24" s="23" t="s">
        <v>156</v>
      </c>
      <c r="H24" s="23" t="s">
        <v>182</v>
      </c>
      <c r="I24" s="21" t="s">
        <v>135</v>
      </c>
      <c r="J24" s="21" t="s">
        <v>174</v>
      </c>
    </row>
    <row r="25" spans="1:10" ht="67" customHeight="1" x14ac:dyDescent="0.15">
      <c r="A25" s="21">
        <f t="shared" si="4"/>
        <v>7</v>
      </c>
      <c r="B25" s="21">
        <f t="shared" si="5"/>
        <v>30</v>
      </c>
      <c r="C25" s="22">
        <v>45124</v>
      </c>
      <c r="D25" s="21">
        <f t="shared" si="6"/>
        <v>1</v>
      </c>
      <c r="E25" s="21" t="str">
        <f>VLOOKUP(D25,adatok!$C$2:$D$8,2,0)</f>
        <v>Hétfő</v>
      </c>
      <c r="F25" s="21">
        <v>24</v>
      </c>
      <c r="G25" s="23" t="s">
        <v>156</v>
      </c>
      <c r="H25" s="23" t="s">
        <v>182</v>
      </c>
      <c r="I25" s="21" t="s">
        <v>135</v>
      </c>
      <c r="J25" s="21" t="s">
        <v>175</v>
      </c>
    </row>
    <row r="26" spans="1:10" ht="67" customHeight="1" x14ac:dyDescent="0.15">
      <c r="A26" s="21">
        <f t="shared" si="4"/>
        <v>7</v>
      </c>
      <c r="B26" s="21">
        <f t="shared" si="5"/>
        <v>30</v>
      </c>
      <c r="C26" s="27">
        <v>45127</v>
      </c>
      <c r="D26" s="28">
        <f t="shared" si="6"/>
        <v>4</v>
      </c>
      <c r="E26" s="28" t="str">
        <f>VLOOKUP(D26,adatok!$C$2:$D$8,2,0)</f>
        <v>Csütörtök</v>
      </c>
      <c r="F26" s="28">
        <v>25</v>
      </c>
      <c r="G26" s="29" t="s">
        <v>157</v>
      </c>
      <c r="H26" s="29" t="s">
        <v>167</v>
      </c>
      <c r="I26" s="28" t="s">
        <v>135</v>
      </c>
      <c r="J26" s="29" t="s">
        <v>172</v>
      </c>
    </row>
    <row r="27" spans="1:10" ht="67" customHeight="1" x14ac:dyDescent="0.15">
      <c r="A27" s="21">
        <f t="shared" si="4"/>
        <v>7</v>
      </c>
      <c r="B27" s="21">
        <f t="shared" si="5"/>
        <v>30</v>
      </c>
      <c r="C27" s="27">
        <v>45127</v>
      </c>
      <c r="D27" s="28">
        <f t="shared" si="6"/>
        <v>4</v>
      </c>
      <c r="E27" s="28" t="str">
        <f>VLOOKUP(D27,adatok!$C$2:$D$8,2,0)</f>
        <v>Csütörtök</v>
      </c>
      <c r="F27" s="28">
        <v>26</v>
      </c>
      <c r="G27" s="29" t="s">
        <v>157</v>
      </c>
      <c r="H27" s="29" t="s">
        <v>167</v>
      </c>
      <c r="I27" s="28" t="s">
        <v>135</v>
      </c>
      <c r="J27" s="29" t="s">
        <v>173</v>
      </c>
    </row>
    <row r="28" spans="1:10" ht="67" customHeight="1" x14ac:dyDescent="0.15">
      <c r="A28" s="21">
        <f t="shared" si="4"/>
        <v>7</v>
      </c>
      <c r="B28" s="21">
        <f t="shared" si="5"/>
        <v>30</v>
      </c>
      <c r="C28" s="27">
        <v>45127</v>
      </c>
      <c r="D28" s="28">
        <f t="shared" si="6"/>
        <v>4</v>
      </c>
      <c r="E28" s="28" t="str">
        <f>VLOOKUP(D28,adatok!$C$2:$D$8,2,0)</f>
        <v>Csütörtök</v>
      </c>
      <c r="F28" s="28">
        <v>27</v>
      </c>
      <c r="G28" s="29" t="s">
        <v>157</v>
      </c>
      <c r="H28" s="29" t="s">
        <v>167</v>
      </c>
      <c r="I28" s="28" t="s">
        <v>135</v>
      </c>
      <c r="J28" s="28" t="s">
        <v>174</v>
      </c>
    </row>
    <row r="29" spans="1:10" ht="67" customHeight="1" x14ac:dyDescent="0.15">
      <c r="A29" s="21">
        <f t="shared" si="4"/>
        <v>7</v>
      </c>
      <c r="B29" s="21">
        <f t="shared" si="5"/>
        <v>30</v>
      </c>
      <c r="C29" s="27">
        <v>45127</v>
      </c>
      <c r="D29" s="28">
        <f t="shared" si="6"/>
        <v>4</v>
      </c>
      <c r="E29" s="28" t="str">
        <f>VLOOKUP(D29,adatok!$C$2:$D$8,2,0)</f>
        <v>Csütörtök</v>
      </c>
      <c r="F29" s="28">
        <v>28</v>
      </c>
      <c r="G29" s="29" t="s">
        <v>157</v>
      </c>
      <c r="H29" s="29" t="s">
        <v>167</v>
      </c>
      <c r="I29" s="28" t="s">
        <v>135</v>
      </c>
      <c r="J29" s="28" t="s">
        <v>175</v>
      </c>
    </row>
    <row r="30" spans="1:10" ht="67" customHeight="1" x14ac:dyDescent="0.15">
      <c r="A30" s="21">
        <f t="shared" si="4"/>
        <v>7</v>
      </c>
      <c r="B30" s="21">
        <f t="shared" si="5"/>
        <v>31</v>
      </c>
      <c r="C30" s="22">
        <v>45131</v>
      </c>
      <c r="D30" s="21">
        <f t="shared" si="6"/>
        <v>1</v>
      </c>
      <c r="E30" s="21" t="str">
        <f>VLOOKUP(D30,adatok!$C$2:$D$8,2,0)</f>
        <v>Hétfő</v>
      </c>
      <c r="F30" s="21">
        <v>29</v>
      </c>
      <c r="G30" s="23" t="s">
        <v>157</v>
      </c>
      <c r="H30" s="23" t="s">
        <v>167</v>
      </c>
      <c r="I30" s="21" t="s">
        <v>22</v>
      </c>
      <c r="J30" s="23" t="s">
        <v>172</v>
      </c>
    </row>
    <row r="31" spans="1:10" ht="67" customHeight="1" x14ac:dyDescent="0.15">
      <c r="A31" s="21">
        <f t="shared" si="4"/>
        <v>7</v>
      </c>
      <c r="B31" s="21">
        <f t="shared" si="5"/>
        <v>31</v>
      </c>
      <c r="C31" s="22">
        <v>45131</v>
      </c>
      <c r="D31" s="21">
        <f t="shared" si="6"/>
        <v>1</v>
      </c>
      <c r="E31" s="21" t="str">
        <f>VLOOKUP(D31,adatok!$C$2:$D$8,2,0)</f>
        <v>Hétfő</v>
      </c>
      <c r="F31" s="21">
        <v>30</v>
      </c>
      <c r="G31" s="23" t="s">
        <v>157</v>
      </c>
      <c r="H31" s="23" t="s">
        <v>167</v>
      </c>
      <c r="I31" s="21" t="s">
        <v>22</v>
      </c>
      <c r="J31" s="23" t="s">
        <v>173</v>
      </c>
    </row>
    <row r="32" spans="1:10" ht="67" customHeight="1" x14ac:dyDescent="0.15">
      <c r="A32" s="21">
        <f t="shared" si="4"/>
        <v>7</v>
      </c>
      <c r="B32" s="21">
        <f t="shared" si="5"/>
        <v>31</v>
      </c>
      <c r="C32" s="22">
        <v>45131</v>
      </c>
      <c r="D32" s="21">
        <f t="shared" si="6"/>
        <v>1</v>
      </c>
      <c r="E32" s="21" t="str">
        <f>VLOOKUP(D32,adatok!$C$2:$D$8,2,0)</f>
        <v>Hétfő</v>
      </c>
      <c r="F32" s="21">
        <v>31</v>
      </c>
      <c r="G32" s="23" t="s">
        <v>157</v>
      </c>
      <c r="H32" s="23" t="s">
        <v>167</v>
      </c>
      <c r="I32" s="21" t="s">
        <v>22</v>
      </c>
      <c r="J32" s="21" t="s">
        <v>174</v>
      </c>
    </row>
    <row r="33" spans="1:10" ht="67" customHeight="1" x14ac:dyDescent="0.15">
      <c r="A33" s="21">
        <f t="shared" si="4"/>
        <v>7</v>
      </c>
      <c r="B33" s="21">
        <f t="shared" si="5"/>
        <v>31</v>
      </c>
      <c r="C33" s="22">
        <v>45131</v>
      </c>
      <c r="D33" s="21">
        <f t="shared" si="6"/>
        <v>1</v>
      </c>
      <c r="E33" s="21" t="str">
        <f>VLOOKUP(D33,adatok!$C$2:$D$8,2,0)</f>
        <v>Hétfő</v>
      </c>
      <c r="F33" s="21">
        <v>32</v>
      </c>
      <c r="G33" s="23" t="s">
        <v>157</v>
      </c>
      <c r="H33" s="23" t="s">
        <v>167</v>
      </c>
      <c r="I33" s="21" t="s">
        <v>22</v>
      </c>
      <c r="J33" s="21" t="s">
        <v>175</v>
      </c>
    </row>
    <row r="34" spans="1:10" ht="77" customHeight="1" x14ac:dyDescent="0.15">
      <c r="A34" s="21">
        <f t="shared" si="4"/>
        <v>7</v>
      </c>
      <c r="B34" s="21">
        <f t="shared" si="5"/>
        <v>31</v>
      </c>
      <c r="C34" s="27">
        <v>45134</v>
      </c>
      <c r="D34" s="28">
        <f t="shared" si="6"/>
        <v>4</v>
      </c>
      <c r="E34" s="28" t="str">
        <f>VLOOKUP(D34,adatok!$C$2:$D$8,2,0)</f>
        <v>Csütörtök</v>
      </c>
      <c r="F34" s="28">
        <v>33</v>
      </c>
      <c r="G34" s="29" t="s">
        <v>186</v>
      </c>
      <c r="H34" s="29" t="s">
        <v>164</v>
      </c>
      <c r="I34" s="28" t="s">
        <v>22</v>
      </c>
      <c r="J34" s="29" t="s">
        <v>172</v>
      </c>
    </row>
    <row r="35" spans="1:10" ht="77" customHeight="1" x14ac:dyDescent="0.15">
      <c r="A35" s="21">
        <f t="shared" si="4"/>
        <v>7</v>
      </c>
      <c r="B35" s="21">
        <f t="shared" si="5"/>
        <v>31</v>
      </c>
      <c r="C35" s="27">
        <v>45134</v>
      </c>
      <c r="D35" s="28">
        <f t="shared" si="6"/>
        <v>4</v>
      </c>
      <c r="E35" s="28" t="str">
        <f>VLOOKUP(D35,adatok!$C$2:$D$8,2,0)</f>
        <v>Csütörtök</v>
      </c>
      <c r="F35" s="28">
        <v>34</v>
      </c>
      <c r="G35" s="29" t="s">
        <v>186</v>
      </c>
      <c r="H35" s="29" t="s">
        <v>164</v>
      </c>
      <c r="I35" s="28" t="s">
        <v>22</v>
      </c>
      <c r="J35" s="29" t="s">
        <v>173</v>
      </c>
    </row>
    <row r="36" spans="1:10" ht="77" customHeight="1" x14ac:dyDescent="0.15">
      <c r="A36" s="21">
        <f t="shared" si="4"/>
        <v>7</v>
      </c>
      <c r="B36" s="21">
        <f t="shared" si="5"/>
        <v>31</v>
      </c>
      <c r="C36" s="27">
        <v>45134</v>
      </c>
      <c r="D36" s="28">
        <f t="shared" si="6"/>
        <v>4</v>
      </c>
      <c r="E36" s="28" t="str">
        <f>VLOOKUP(D36,adatok!$C$2:$D$8,2,0)</f>
        <v>Csütörtök</v>
      </c>
      <c r="F36" s="28">
        <v>35</v>
      </c>
      <c r="G36" s="29" t="s">
        <v>186</v>
      </c>
      <c r="H36" s="29" t="s">
        <v>164</v>
      </c>
      <c r="I36" s="28" t="s">
        <v>22</v>
      </c>
      <c r="J36" s="28" t="s">
        <v>174</v>
      </c>
    </row>
    <row r="37" spans="1:10" ht="77" customHeight="1" x14ac:dyDescent="0.15">
      <c r="A37" s="21">
        <f t="shared" si="4"/>
        <v>7</v>
      </c>
      <c r="B37" s="21">
        <f t="shared" si="5"/>
        <v>31</v>
      </c>
      <c r="C37" s="27">
        <v>45134</v>
      </c>
      <c r="D37" s="28">
        <f t="shared" si="6"/>
        <v>4</v>
      </c>
      <c r="E37" s="28" t="str">
        <f>VLOOKUP(D37,adatok!$C$2:$D$8,2,0)</f>
        <v>Csütörtök</v>
      </c>
      <c r="F37" s="28">
        <v>36</v>
      </c>
      <c r="G37" s="29" t="s">
        <v>186</v>
      </c>
      <c r="H37" s="29" t="s">
        <v>164</v>
      </c>
      <c r="I37" s="28" t="s">
        <v>22</v>
      </c>
      <c r="J37" s="28" t="s">
        <v>175</v>
      </c>
    </row>
    <row r="38" spans="1:10" ht="77" customHeight="1" x14ac:dyDescent="0.15">
      <c r="A38" s="21">
        <f t="shared" si="4"/>
        <v>7</v>
      </c>
      <c r="B38" s="21">
        <f t="shared" si="5"/>
        <v>32</v>
      </c>
      <c r="C38" s="22">
        <v>45138</v>
      </c>
      <c r="D38" s="21">
        <f t="shared" si="6"/>
        <v>1</v>
      </c>
      <c r="E38" s="21" t="str">
        <f>VLOOKUP(D38,adatok!$C$2:$D$8,2,0)</f>
        <v>Hétfő</v>
      </c>
      <c r="F38" s="21">
        <v>37</v>
      </c>
      <c r="G38" s="23" t="s">
        <v>186</v>
      </c>
      <c r="H38" s="23" t="s">
        <v>164</v>
      </c>
      <c r="I38" s="21" t="s">
        <v>22</v>
      </c>
      <c r="J38" s="23" t="s">
        <v>172</v>
      </c>
    </row>
    <row r="39" spans="1:10" ht="77" customHeight="1" x14ac:dyDescent="0.15">
      <c r="A39" s="21">
        <f t="shared" si="4"/>
        <v>7</v>
      </c>
      <c r="B39" s="21">
        <f t="shared" si="5"/>
        <v>32</v>
      </c>
      <c r="C39" s="22">
        <v>45138</v>
      </c>
      <c r="D39" s="21">
        <f t="shared" si="6"/>
        <v>1</v>
      </c>
      <c r="E39" s="21" t="str">
        <f>VLOOKUP(D39,adatok!$C$2:$D$8,2,0)</f>
        <v>Hétfő</v>
      </c>
      <c r="F39" s="21">
        <v>38</v>
      </c>
      <c r="G39" s="23" t="s">
        <v>186</v>
      </c>
      <c r="H39" s="23" t="s">
        <v>164</v>
      </c>
      <c r="I39" s="21" t="s">
        <v>22</v>
      </c>
      <c r="J39" s="23" t="s">
        <v>173</v>
      </c>
    </row>
    <row r="40" spans="1:10" ht="77" customHeight="1" x14ac:dyDescent="0.15">
      <c r="A40" s="21">
        <f t="shared" si="4"/>
        <v>7</v>
      </c>
      <c r="B40" s="21">
        <f t="shared" si="5"/>
        <v>32</v>
      </c>
      <c r="C40" s="22">
        <v>45138</v>
      </c>
      <c r="D40" s="21">
        <f t="shared" si="6"/>
        <v>1</v>
      </c>
      <c r="E40" s="21" t="str">
        <f>VLOOKUP(D40,adatok!$C$2:$D$8,2,0)</f>
        <v>Hétfő</v>
      </c>
      <c r="F40" s="21">
        <v>39</v>
      </c>
      <c r="G40" s="23" t="s">
        <v>186</v>
      </c>
      <c r="H40" s="23" t="s">
        <v>164</v>
      </c>
      <c r="I40" s="21" t="s">
        <v>22</v>
      </c>
      <c r="J40" s="21" t="s">
        <v>174</v>
      </c>
    </row>
    <row r="41" spans="1:10" ht="77" customHeight="1" x14ac:dyDescent="0.15">
      <c r="A41" s="21">
        <f t="shared" si="4"/>
        <v>7</v>
      </c>
      <c r="B41" s="21">
        <f t="shared" si="5"/>
        <v>32</v>
      </c>
      <c r="C41" s="22">
        <v>45138</v>
      </c>
      <c r="D41" s="21">
        <f t="shared" si="6"/>
        <v>1</v>
      </c>
      <c r="E41" s="21" t="str">
        <f>VLOOKUP(D41,adatok!$C$2:$D$8,2,0)</f>
        <v>Hétfő</v>
      </c>
      <c r="F41" s="21">
        <v>40</v>
      </c>
      <c r="G41" s="23" t="s">
        <v>186</v>
      </c>
      <c r="H41" s="23" t="s">
        <v>164</v>
      </c>
      <c r="I41" s="21" t="s">
        <v>22</v>
      </c>
      <c r="J41" s="21" t="s">
        <v>175</v>
      </c>
    </row>
    <row r="42" spans="1:10" ht="50" customHeight="1" x14ac:dyDescent="0.15">
      <c r="A42" s="21">
        <f t="shared" si="4"/>
        <v>8</v>
      </c>
      <c r="B42" s="21">
        <f t="shared" si="5"/>
        <v>32</v>
      </c>
      <c r="C42" s="27">
        <v>45141</v>
      </c>
      <c r="D42" s="28">
        <f t="shared" si="6"/>
        <v>4</v>
      </c>
      <c r="E42" s="28" t="str">
        <f>VLOOKUP(D42,adatok!$C$2:$D$8,2,0)</f>
        <v>Csütörtök</v>
      </c>
      <c r="F42" s="28">
        <v>41</v>
      </c>
      <c r="G42" s="29" t="s">
        <v>158</v>
      </c>
      <c r="H42" s="29" t="s">
        <v>166</v>
      </c>
      <c r="I42" s="28" t="s">
        <v>23</v>
      </c>
      <c r="J42" s="29" t="s">
        <v>172</v>
      </c>
    </row>
    <row r="43" spans="1:10" ht="50" customHeight="1" x14ac:dyDescent="0.15">
      <c r="A43" s="21">
        <f t="shared" si="4"/>
        <v>8</v>
      </c>
      <c r="B43" s="21">
        <f t="shared" si="5"/>
        <v>32</v>
      </c>
      <c r="C43" s="27">
        <v>45141</v>
      </c>
      <c r="D43" s="28">
        <f t="shared" si="6"/>
        <v>4</v>
      </c>
      <c r="E43" s="28" t="str">
        <f>VLOOKUP(D43,adatok!$C$2:$D$8,2,0)</f>
        <v>Csütörtök</v>
      </c>
      <c r="F43" s="28">
        <v>42</v>
      </c>
      <c r="G43" s="29" t="s">
        <v>158</v>
      </c>
      <c r="H43" s="29" t="s">
        <v>166</v>
      </c>
      <c r="I43" s="28" t="s">
        <v>23</v>
      </c>
      <c r="J43" s="29" t="s">
        <v>173</v>
      </c>
    </row>
    <row r="44" spans="1:10" ht="50" customHeight="1" x14ac:dyDescent="0.15">
      <c r="A44" s="21">
        <f t="shared" si="4"/>
        <v>8</v>
      </c>
      <c r="B44" s="21">
        <f t="shared" si="5"/>
        <v>32</v>
      </c>
      <c r="C44" s="27">
        <v>45141</v>
      </c>
      <c r="D44" s="28">
        <f t="shared" si="6"/>
        <v>4</v>
      </c>
      <c r="E44" s="28" t="str">
        <f>VLOOKUP(D44,adatok!$C$2:$D$8,2,0)</f>
        <v>Csütörtök</v>
      </c>
      <c r="F44" s="28">
        <v>43</v>
      </c>
      <c r="G44" s="29" t="s">
        <v>158</v>
      </c>
      <c r="H44" s="29" t="s">
        <v>166</v>
      </c>
      <c r="I44" s="28" t="s">
        <v>23</v>
      </c>
      <c r="J44" s="28" t="s">
        <v>174</v>
      </c>
    </row>
    <row r="45" spans="1:10" ht="50" customHeight="1" x14ac:dyDescent="0.15">
      <c r="A45" s="21">
        <f t="shared" si="4"/>
        <v>8</v>
      </c>
      <c r="B45" s="21">
        <f t="shared" si="5"/>
        <v>32</v>
      </c>
      <c r="C45" s="27">
        <v>45141</v>
      </c>
      <c r="D45" s="28">
        <f t="shared" si="6"/>
        <v>4</v>
      </c>
      <c r="E45" s="28" t="str">
        <f>VLOOKUP(D45,adatok!$C$2:$D$8,2,0)</f>
        <v>Csütörtök</v>
      </c>
      <c r="F45" s="28">
        <v>44</v>
      </c>
      <c r="G45" s="29" t="s">
        <v>158</v>
      </c>
      <c r="H45" s="29" t="s">
        <v>166</v>
      </c>
      <c r="I45" s="28" t="s">
        <v>23</v>
      </c>
      <c r="J45" s="28" t="s">
        <v>175</v>
      </c>
    </row>
    <row r="46" spans="1:10" ht="50" customHeight="1" x14ac:dyDescent="0.15">
      <c r="A46" s="21">
        <f t="shared" si="4"/>
        <v>8</v>
      </c>
      <c r="B46" s="21">
        <f t="shared" si="5"/>
        <v>33</v>
      </c>
      <c r="C46" s="22">
        <v>45145</v>
      </c>
      <c r="D46" s="21">
        <f t="shared" si="6"/>
        <v>1</v>
      </c>
      <c r="E46" s="21" t="str">
        <f>VLOOKUP(D46,adatok!$C$2:$D$8,2,0)</f>
        <v>Hétfő</v>
      </c>
      <c r="F46" s="21">
        <v>45</v>
      </c>
      <c r="G46" s="23" t="s">
        <v>158</v>
      </c>
      <c r="H46" s="23" t="s">
        <v>166</v>
      </c>
      <c r="I46" s="21" t="s">
        <v>23</v>
      </c>
      <c r="J46" s="23" t="s">
        <v>172</v>
      </c>
    </row>
    <row r="47" spans="1:10" ht="50" customHeight="1" x14ac:dyDescent="0.15">
      <c r="A47" s="21">
        <f t="shared" si="4"/>
        <v>8</v>
      </c>
      <c r="B47" s="21">
        <f t="shared" si="5"/>
        <v>33</v>
      </c>
      <c r="C47" s="22">
        <v>45145</v>
      </c>
      <c r="D47" s="21">
        <f t="shared" si="6"/>
        <v>1</v>
      </c>
      <c r="E47" s="21" t="str">
        <f>VLOOKUP(D47,adatok!$C$2:$D$8,2,0)</f>
        <v>Hétfő</v>
      </c>
      <c r="F47" s="21">
        <v>46</v>
      </c>
      <c r="G47" s="23" t="s">
        <v>158</v>
      </c>
      <c r="H47" s="23" t="s">
        <v>166</v>
      </c>
      <c r="I47" s="21" t="s">
        <v>23</v>
      </c>
      <c r="J47" s="23" t="s">
        <v>173</v>
      </c>
    </row>
    <row r="48" spans="1:10" ht="50" customHeight="1" x14ac:dyDescent="0.15">
      <c r="A48" s="21">
        <f t="shared" si="4"/>
        <v>8</v>
      </c>
      <c r="B48" s="21">
        <f t="shared" si="5"/>
        <v>33</v>
      </c>
      <c r="C48" s="22">
        <v>45145</v>
      </c>
      <c r="D48" s="21">
        <f t="shared" si="6"/>
        <v>1</v>
      </c>
      <c r="E48" s="21" t="str">
        <f>VLOOKUP(D48,adatok!$C$2:$D$8,2,0)</f>
        <v>Hétfő</v>
      </c>
      <c r="F48" s="21">
        <v>47</v>
      </c>
      <c r="G48" s="23" t="s">
        <v>158</v>
      </c>
      <c r="H48" s="23" t="s">
        <v>166</v>
      </c>
      <c r="I48" s="21" t="s">
        <v>23</v>
      </c>
      <c r="J48" s="21" t="s">
        <v>174</v>
      </c>
    </row>
    <row r="49" spans="1:10" ht="50" customHeight="1" x14ac:dyDescent="0.15">
      <c r="A49" s="21">
        <f t="shared" si="4"/>
        <v>8</v>
      </c>
      <c r="B49" s="21">
        <f t="shared" si="5"/>
        <v>33</v>
      </c>
      <c r="C49" s="22">
        <v>45145</v>
      </c>
      <c r="D49" s="21">
        <f t="shared" si="6"/>
        <v>1</v>
      </c>
      <c r="E49" s="21" t="str">
        <f>VLOOKUP(D49,adatok!$C$2:$D$8,2,0)</f>
        <v>Hétfő</v>
      </c>
      <c r="F49" s="21">
        <v>48</v>
      </c>
      <c r="G49" s="23" t="s">
        <v>158</v>
      </c>
      <c r="H49" s="23" t="s">
        <v>166</v>
      </c>
      <c r="I49" s="21" t="s">
        <v>23</v>
      </c>
      <c r="J49" s="21" t="s">
        <v>175</v>
      </c>
    </row>
    <row r="50" spans="1:10" ht="80" customHeight="1" x14ac:dyDescent="0.15">
      <c r="A50" s="21">
        <f t="shared" si="4"/>
        <v>8</v>
      </c>
      <c r="B50" s="21">
        <f t="shared" si="5"/>
        <v>33</v>
      </c>
      <c r="C50" s="27">
        <v>45148</v>
      </c>
      <c r="D50" s="28">
        <f t="shared" si="6"/>
        <v>4</v>
      </c>
      <c r="E50" s="28" t="str">
        <f>VLOOKUP(D50,adatok!$C$2:$D$8,2,0)</f>
        <v>Csütörtök</v>
      </c>
      <c r="F50" s="28">
        <v>49</v>
      </c>
      <c r="G50" s="29" t="s">
        <v>159</v>
      </c>
      <c r="H50" s="29" t="s">
        <v>165</v>
      </c>
      <c r="I50" s="28" t="s">
        <v>24</v>
      </c>
      <c r="J50" s="29" t="s">
        <v>172</v>
      </c>
    </row>
    <row r="51" spans="1:10" ht="80" customHeight="1" x14ac:dyDescent="0.15">
      <c r="A51" s="21">
        <f t="shared" si="4"/>
        <v>8</v>
      </c>
      <c r="B51" s="21">
        <f t="shared" si="5"/>
        <v>33</v>
      </c>
      <c r="C51" s="27">
        <v>45148</v>
      </c>
      <c r="D51" s="28">
        <f t="shared" si="6"/>
        <v>4</v>
      </c>
      <c r="E51" s="28" t="str">
        <f>VLOOKUP(D51,adatok!$C$2:$D$8,2,0)</f>
        <v>Csütörtök</v>
      </c>
      <c r="F51" s="28">
        <v>50</v>
      </c>
      <c r="G51" s="29" t="s">
        <v>159</v>
      </c>
      <c r="H51" s="29" t="s">
        <v>165</v>
      </c>
      <c r="I51" s="28" t="s">
        <v>24</v>
      </c>
      <c r="J51" s="29" t="s">
        <v>173</v>
      </c>
    </row>
    <row r="52" spans="1:10" ht="80" customHeight="1" x14ac:dyDescent="0.15">
      <c r="A52" s="21">
        <f t="shared" si="4"/>
        <v>8</v>
      </c>
      <c r="B52" s="21">
        <f t="shared" si="5"/>
        <v>33</v>
      </c>
      <c r="C52" s="27">
        <v>45148</v>
      </c>
      <c r="D52" s="28">
        <f t="shared" si="6"/>
        <v>4</v>
      </c>
      <c r="E52" s="28" t="str">
        <f>VLOOKUP(D52,adatok!$C$2:$D$8,2,0)</f>
        <v>Csütörtök</v>
      </c>
      <c r="F52" s="28">
        <v>51</v>
      </c>
      <c r="G52" s="29" t="s">
        <v>159</v>
      </c>
      <c r="H52" s="29" t="s">
        <v>165</v>
      </c>
      <c r="I52" s="28" t="s">
        <v>24</v>
      </c>
      <c r="J52" s="28" t="s">
        <v>174</v>
      </c>
    </row>
    <row r="53" spans="1:10" ht="80" customHeight="1" x14ac:dyDescent="0.15">
      <c r="A53" s="21">
        <f t="shared" si="4"/>
        <v>8</v>
      </c>
      <c r="B53" s="21">
        <f t="shared" si="5"/>
        <v>33</v>
      </c>
      <c r="C53" s="27">
        <v>45148</v>
      </c>
      <c r="D53" s="28">
        <f t="shared" si="6"/>
        <v>4</v>
      </c>
      <c r="E53" s="28" t="str">
        <f>VLOOKUP(D53,adatok!$C$2:$D$8,2,0)</f>
        <v>Csütörtök</v>
      </c>
      <c r="F53" s="28">
        <v>52</v>
      </c>
      <c r="G53" s="29" t="s">
        <v>159</v>
      </c>
      <c r="H53" s="29" t="s">
        <v>165</v>
      </c>
      <c r="I53" s="28" t="s">
        <v>24</v>
      </c>
      <c r="J53" s="28" t="s">
        <v>175</v>
      </c>
    </row>
    <row r="54" spans="1:10" ht="80" customHeight="1" x14ac:dyDescent="0.15">
      <c r="A54" s="21">
        <f t="shared" si="4"/>
        <v>8</v>
      </c>
      <c r="B54" s="21">
        <f t="shared" si="5"/>
        <v>34</v>
      </c>
      <c r="C54" s="22">
        <v>45152</v>
      </c>
      <c r="D54" s="21">
        <f t="shared" si="6"/>
        <v>1</v>
      </c>
      <c r="E54" s="21" t="str">
        <f>VLOOKUP(D54,adatok!$C$2:$D$8,2,0)</f>
        <v>Hétfő</v>
      </c>
      <c r="F54" s="21">
        <v>53</v>
      </c>
      <c r="G54" s="23" t="s">
        <v>159</v>
      </c>
      <c r="H54" s="23" t="s">
        <v>165</v>
      </c>
      <c r="I54" s="21" t="s">
        <v>24</v>
      </c>
      <c r="J54" s="23" t="s">
        <v>172</v>
      </c>
    </row>
    <row r="55" spans="1:10" ht="80" customHeight="1" x14ac:dyDescent="0.15">
      <c r="A55" s="21">
        <f t="shared" si="4"/>
        <v>8</v>
      </c>
      <c r="B55" s="21">
        <f t="shared" si="5"/>
        <v>34</v>
      </c>
      <c r="C55" s="22">
        <v>45152</v>
      </c>
      <c r="D55" s="21">
        <f t="shared" si="6"/>
        <v>1</v>
      </c>
      <c r="E55" s="21" t="str">
        <f>VLOOKUP(D55,adatok!$C$2:$D$8,2,0)</f>
        <v>Hétfő</v>
      </c>
      <c r="F55" s="21">
        <v>54</v>
      </c>
      <c r="G55" s="23" t="s">
        <v>159</v>
      </c>
      <c r="H55" s="23" t="s">
        <v>165</v>
      </c>
      <c r="I55" s="21" t="s">
        <v>24</v>
      </c>
      <c r="J55" s="23" t="s">
        <v>173</v>
      </c>
    </row>
    <row r="56" spans="1:10" ht="80" customHeight="1" x14ac:dyDescent="0.15">
      <c r="A56" s="21">
        <f t="shared" si="4"/>
        <v>8</v>
      </c>
      <c r="B56" s="21">
        <f t="shared" si="5"/>
        <v>34</v>
      </c>
      <c r="C56" s="22">
        <v>45152</v>
      </c>
      <c r="D56" s="21">
        <f t="shared" si="6"/>
        <v>1</v>
      </c>
      <c r="E56" s="21" t="str">
        <f>VLOOKUP(D56,adatok!$C$2:$D$8,2,0)</f>
        <v>Hétfő</v>
      </c>
      <c r="F56" s="21">
        <v>55</v>
      </c>
      <c r="G56" s="23" t="s">
        <v>159</v>
      </c>
      <c r="H56" s="23" t="s">
        <v>165</v>
      </c>
      <c r="I56" s="21" t="s">
        <v>24</v>
      </c>
      <c r="J56" s="21" t="s">
        <v>174</v>
      </c>
    </row>
    <row r="57" spans="1:10" ht="80" customHeight="1" x14ac:dyDescent="0.15">
      <c r="A57" s="21">
        <f t="shared" si="4"/>
        <v>8</v>
      </c>
      <c r="B57" s="21">
        <f t="shared" si="5"/>
        <v>34</v>
      </c>
      <c r="C57" s="22">
        <v>45152</v>
      </c>
      <c r="D57" s="21">
        <f t="shared" si="6"/>
        <v>1</v>
      </c>
      <c r="E57" s="21" t="str">
        <f>VLOOKUP(D57,adatok!$C$2:$D$8,2,0)</f>
        <v>Hétfő</v>
      </c>
      <c r="F57" s="21">
        <v>56</v>
      </c>
      <c r="G57" s="23" t="s">
        <v>159</v>
      </c>
      <c r="H57" s="23" t="s">
        <v>165</v>
      </c>
      <c r="I57" s="21" t="s">
        <v>24</v>
      </c>
      <c r="J57" s="21" t="s">
        <v>175</v>
      </c>
    </row>
    <row r="58" spans="1:10" ht="61" customHeight="1" x14ac:dyDescent="0.15">
      <c r="A58" s="21">
        <f t="shared" si="4"/>
        <v>8</v>
      </c>
      <c r="B58" s="21">
        <f t="shared" si="5"/>
        <v>34</v>
      </c>
      <c r="C58" s="24">
        <v>45156</v>
      </c>
      <c r="D58" s="25">
        <f t="shared" si="6"/>
        <v>5</v>
      </c>
      <c r="E58" s="25" t="str">
        <f>VLOOKUP(D58,adatok!$C$2:$D$8,2,0)</f>
        <v>Péntek</v>
      </c>
      <c r="F58" s="25">
        <v>57</v>
      </c>
      <c r="G58" s="26" t="s">
        <v>170</v>
      </c>
      <c r="H58" s="26" t="s">
        <v>178</v>
      </c>
      <c r="I58" s="25" t="s">
        <v>27</v>
      </c>
      <c r="J58" s="26" t="s">
        <v>176</v>
      </c>
    </row>
    <row r="59" spans="1:10" ht="44" customHeight="1" x14ac:dyDescent="0.15">
      <c r="A59" s="21">
        <f t="shared" ref="A59:A61" si="7">MONTH(C59)</f>
        <v>8</v>
      </c>
      <c r="B59" s="21">
        <f t="shared" ref="B59:B61" si="8">WEEKNUM(C59,2)</f>
        <v>34</v>
      </c>
      <c r="C59" s="24">
        <v>45156</v>
      </c>
      <c r="D59" s="25">
        <f t="shared" ref="D59:D61" si="9">WEEKDAY(C59,2)</f>
        <v>5</v>
      </c>
      <c r="E59" s="25" t="str">
        <f>VLOOKUP(D59,adatok!$C$2:$D$8,2,0)</f>
        <v>Péntek</v>
      </c>
      <c r="F59" s="25">
        <v>58</v>
      </c>
      <c r="G59" s="26" t="s">
        <v>170</v>
      </c>
      <c r="H59" s="26" t="s">
        <v>168</v>
      </c>
      <c r="I59" s="25" t="s">
        <v>27</v>
      </c>
      <c r="J59" s="26" t="s">
        <v>177</v>
      </c>
    </row>
    <row r="60" spans="1:10" ht="44" customHeight="1" x14ac:dyDescent="0.15">
      <c r="A60" s="21">
        <f t="shared" si="7"/>
        <v>8</v>
      </c>
      <c r="B60" s="21">
        <f t="shared" si="8"/>
        <v>34</v>
      </c>
      <c r="C60" s="24">
        <v>45156</v>
      </c>
      <c r="D60" s="25">
        <f t="shared" si="9"/>
        <v>5</v>
      </c>
      <c r="E60" s="25" t="str">
        <f>VLOOKUP(D60,adatok!$C$2:$D$8,2,0)</f>
        <v>Péntek</v>
      </c>
      <c r="F60" s="25">
        <v>59</v>
      </c>
      <c r="G60" s="26" t="s">
        <v>170</v>
      </c>
      <c r="H60" s="26" t="s">
        <v>179</v>
      </c>
      <c r="I60" s="25" t="s">
        <v>27</v>
      </c>
      <c r="J60" s="25" t="s">
        <v>174</v>
      </c>
    </row>
    <row r="61" spans="1:10" ht="44" customHeight="1" x14ac:dyDescent="0.15">
      <c r="A61" s="21">
        <f t="shared" si="7"/>
        <v>8</v>
      </c>
      <c r="B61" s="21">
        <f t="shared" si="8"/>
        <v>34</v>
      </c>
      <c r="C61" s="24">
        <v>45156</v>
      </c>
      <c r="D61" s="25">
        <f t="shared" si="9"/>
        <v>5</v>
      </c>
      <c r="E61" s="25" t="str">
        <f>VLOOKUP(D61,adatok!$C$2:$D$8,2,0)</f>
        <v>Péntek</v>
      </c>
      <c r="F61" s="25">
        <v>60</v>
      </c>
      <c r="G61" s="26" t="s">
        <v>170</v>
      </c>
      <c r="H61" s="26" t="s">
        <v>179</v>
      </c>
      <c r="I61" s="25" t="s">
        <v>27</v>
      </c>
      <c r="J61" s="25" t="s">
        <v>175</v>
      </c>
    </row>
  </sheetData>
  <autoFilter ref="A1:J8" xr:uid="{00000000-0001-0000-0200-000000000000}"/>
  <mergeCells count="1">
    <mergeCell ref="J2:J5"/>
  </mergeCells>
  <conditionalFormatting sqref="A23:E57 A1:J1 A6:E9 G6:J9 F3:F61 G23:G25 J22:J61 I23:I25 G26:J57 G3:I5 C3:E5 C2:J2 A2:B5">
    <cfRule type="containsText" dxfId="10" priority="11" operator="containsText" text="Nyomtatványfeldolgozó">
      <formula>NOT(ISERROR(SEARCH("Nyomtatványfeldolgozó",A1)))</formula>
    </cfRule>
  </conditionalFormatting>
  <conditionalFormatting sqref="A10:E10 G10:I10">
    <cfRule type="containsText" dxfId="9" priority="10" operator="containsText" text="Nyomtatványfeldolgozó">
      <formula>NOT(ISERROR(SEARCH("Nyomtatványfeldolgozó",A10)))</formula>
    </cfRule>
  </conditionalFormatting>
  <conditionalFormatting sqref="A11:E17 G11:I17">
    <cfRule type="containsText" dxfId="8" priority="9" operator="containsText" text="Nyomtatványfeldolgozó">
      <formula>NOT(ISERROR(SEARCH("Nyomtatványfeldolgozó",A11)))</formula>
    </cfRule>
  </conditionalFormatting>
  <conditionalFormatting sqref="G18:I18 A18:E18">
    <cfRule type="containsText" dxfId="7" priority="8" operator="containsText" text="Nyomtatványfeldolgozó">
      <formula>NOT(ISERROR(SEARCH("Nyomtatványfeldolgozó",A18)))</formula>
    </cfRule>
  </conditionalFormatting>
  <conditionalFormatting sqref="A19:E21 G19:I21">
    <cfRule type="containsText" dxfId="6" priority="7" operator="containsText" text="Nyomtatványfeldolgozó">
      <formula>NOT(ISERROR(SEARCH("Nyomtatványfeldolgozó",A19)))</formula>
    </cfRule>
  </conditionalFormatting>
  <conditionalFormatting sqref="G22:I22 A22:E22 H23:H25">
    <cfRule type="containsText" dxfId="5" priority="6" operator="containsText" text="Nyomtatványfeldolgozó">
      <formula>NOT(ISERROR(SEARCH("Nyomtatványfeldolgozó",A22)))</formula>
    </cfRule>
  </conditionalFormatting>
  <conditionalFormatting sqref="A58:E58 G58:I58 C59:C61">
    <cfRule type="containsText" dxfId="4" priority="5" operator="containsText" text="Nyomtatványfeldolgozó">
      <formula>NOT(ISERROR(SEARCH("Nyomtatványfeldolgozó",A58)))</formula>
    </cfRule>
  </conditionalFormatting>
  <conditionalFormatting sqref="A59:B61 G59:I61 D59:E61">
    <cfRule type="containsText" dxfId="3" priority="4" operator="containsText" text="Nyomtatványfeldolgozó">
      <formula>NOT(ISERROR(SEARCH("Nyomtatványfeldolgozó",A59)))</formula>
    </cfRule>
  </conditionalFormatting>
  <conditionalFormatting sqref="J10:J13">
    <cfRule type="containsText" dxfId="2" priority="3" operator="containsText" text="Nyomtatványfeldolgozó">
      <formula>NOT(ISERROR(SEARCH("Nyomtatványfeldolgozó",J10)))</formula>
    </cfRule>
  </conditionalFormatting>
  <conditionalFormatting sqref="J14:J17">
    <cfRule type="containsText" dxfId="1" priority="2" operator="containsText" text="Nyomtatványfeldolgozó">
      <formula>NOT(ISERROR(SEARCH("Nyomtatványfeldolgozó",J14)))</formula>
    </cfRule>
  </conditionalFormatting>
  <conditionalFormatting sqref="J18:J21">
    <cfRule type="containsText" dxfId="0" priority="1" operator="containsText" text="Nyomtatványfeldolgozó">
      <formula>NOT(ISERROR(SEARCH("Nyomtatványfeldolgozó",J18)))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5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9ACF042-4800-BA44-B71F-EED1B90BAD0C}">
          <x14:formula1>
            <xm:f>adatok!$G$2:$G$10</xm:f>
          </x14:formula1>
          <xm:sqref>G2:G61</xm:sqref>
        </x14:dataValidation>
        <x14:dataValidation type="list" allowBlank="1" showInputMessage="1" showErrorMessage="1" xr:uid="{CE825850-6F44-5046-8DA9-7CE6E3EA6006}">
          <x14:formula1>
            <xm:f>adatok!$A$2:$A$14</xm:f>
          </x14:formula1>
          <xm:sqref>I1:I1048576</xm:sqref>
        </x14:dataValidation>
        <x14:dataValidation type="list" showInputMessage="1" showErrorMessage="1" xr:uid="{BE7EE30E-C890-6A47-A97E-0CD75B711459}">
          <x14:formula1>
            <xm:f>adatok!$A$27:$A$30</xm:f>
          </x14:formula1>
          <xm:sqref>G62:G1048576</xm:sqref>
        </x14:dataValidation>
        <x14:dataValidation type="list" allowBlank="1" showInputMessage="1" showErrorMessage="1" xr:uid="{72758D68-5D15-4042-A908-EE00521F7D16}">
          <x14:formula1>
            <xm:f>adatok!$G$2:$G$26</xm:f>
          </x14:formula1>
          <xm:sqref>H62:H1048576</xm:sqref>
        </x14:dataValidation>
        <x14:dataValidation type="list" showInputMessage="1" showErrorMessage="1" xr:uid="{5AA129EF-661D-5E4B-B942-0DDCFAF21FAE}">
          <x14:formula1>
            <xm:f>adatok!#REF!</xm:f>
          </x14:formula1>
          <xm:sqref>F2:F61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A2AD3-334D-F944-B612-72F1B11573DB}">
  <dimension ref="A1"/>
  <sheetViews>
    <sheetView workbookViewId="0">
      <selection activeCell="D47" sqref="D47"/>
    </sheetView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25.33203125" customWidth="1"/>
    <col min="7" max="7" width="33" customWidth="1"/>
  </cols>
  <sheetData>
    <row r="1" spans="1:7" x14ac:dyDescent="0.2">
      <c r="A1" s="3" t="s">
        <v>21</v>
      </c>
      <c r="C1" s="4" t="s">
        <v>32</v>
      </c>
      <c r="D1" s="4" t="s">
        <v>19</v>
      </c>
      <c r="G1" s="18" t="s">
        <v>130</v>
      </c>
    </row>
    <row r="2" spans="1:7" x14ac:dyDescent="0.2">
      <c r="A2" t="s">
        <v>22</v>
      </c>
      <c r="C2">
        <v>1</v>
      </c>
      <c r="D2" t="s">
        <v>0</v>
      </c>
      <c r="G2" s="19" t="s">
        <v>154</v>
      </c>
    </row>
    <row r="3" spans="1:7" x14ac:dyDescent="0.2">
      <c r="A3" t="s">
        <v>23</v>
      </c>
      <c r="C3">
        <v>2</v>
      </c>
      <c r="D3" t="s">
        <v>1</v>
      </c>
      <c r="G3" s="19" t="s">
        <v>155</v>
      </c>
    </row>
    <row r="4" spans="1:7" x14ac:dyDescent="0.2">
      <c r="A4" t="s">
        <v>24</v>
      </c>
      <c r="C4">
        <v>3</v>
      </c>
      <c r="D4" t="s">
        <v>2</v>
      </c>
      <c r="G4" s="19" t="s">
        <v>156</v>
      </c>
    </row>
    <row r="5" spans="1:7" x14ac:dyDescent="0.2">
      <c r="A5" t="s">
        <v>135</v>
      </c>
      <c r="C5">
        <v>4</v>
      </c>
      <c r="D5" t="s">
        <v>3</v>
      </c>
      <c r="G5" s="19" t="s">
        <v>157</v>
      </c>
    </row>
    <row r="6" spans="1:7" x14ac:dyDescent="0.2">
      <c r="A6" t="s">
        <v>26</v>
      </c>
      <c r="C6">
        <v>5</v>
      </c>
      <c r="D6" t="s">
        <v>4</v>
      </c>
      <c r="G6" s="19" t="s">
        <v>186</v>
      </c>
    </row>
    <row r="7" spans="1:7" x14ac:dyDescent="0.2">
      <c r="A7" t="s">
        <v>27</v>
      </c>
      <c r="C7">
        <v>6</v>
      </c>
      <c r="D7" t="s">
        <v>30</v>
      </c>
      <c r="G7" s="19" t="s">
        <v>158</v>
      </c>
    </row>
    <row r="8" spans="1:7" x14ac:dyDescent="0.2">
      <c r="A8" t="s">
        <v>129</v>
      </c>
      <c r="C8">
        <v>7</v>
      </c>
      <c r="D8" t="s">
        <v>31</v>
      </c>
      <c r="G8" s="19" t="s">
        <v>159</v>
      </c>
    </row>
    <row r="9" spans="1:7" x14ac:dyDescent="0.2">
      <c r="G9" s="19" t="s">
        <v>169</v>
      </c>
    </row>
    <row r="10" spans="1:7" x14ac:dyDescent="0.2">
      <c r="G10" s="19" t="s">
        <v>170</v>
      </c>
    </row>
    <row r="11" spans="1:7" x14ac:dyDescent="0.2">
      <c r="G11" s="19"/>
    </row>
    <row r="12" spans="1:7" x14ac:dyDescent="0.2">
      <c r="G12" s="19"/>
    </row>
    <row r="13" spans="1:7" ht="16" x14ac:dyDescent="0.2">
      <c r="G13" s="20"/>
    </row>
    <row r="14" spans="1:7" x14ac:dyDescent="0.2">
      <c r="G14" s="19"/>
    </row>
    <row r="15" spans="1:7" x14ac:dyDescent="0.2">
      <c r="G15" s="19"/>
    </row>
    <row r="16" spans="1:7" x14ac:dyDescent="0.2">
      <c r="G16" s="19"/>
    </row>
    <row r="17" spans="1:7" x14ac:dyDescent="0.2">
      <c r="G17" s="19"/>
    </row>
    <row r="18" spans="1:7" x14ac:dyDescent="0.2">
      <c r="G18" s="19"/>
    </row>
    <row r="19" spans="1:7" x14ac:dyDescent="0.2">
      <c r="G19" s="19"/>
    </row>
    <row r="20" spans="1:7" x14ac:dyDescent="0.2">
      <c r="G20" s="19"/>
    </row>
    <row r="21" spans="1:7" x14ac:dyDescent="0.2">
      <c r="G21" s="19"/>
    </row>
    <row r="22" spans="1:7" x14ac:dyDescent="0.2">
      <c r="G22" s="19"/>
    </row>
    <row r="23" spans="1:7" x14ac:dyDescent="0.2">
      <c r="G23" s="19"/>
    </row>
    <row r="24" spans="1:7" x14ac:dyDescent="0.2">
      <c r="G24" s="19"/>
    </row>
    <row r="25" spans="1:7" x14ac:dyDescent="0.2">
      <c r="G25" s="19"/>
    </row>
    <row r="26" spans="1:7" x14ac:dyDescent="0.2">
      <c r="A26" t="s">
        <v>133</v>
      </c>
      <c r="G26" s="19"/>
    </row>
    <row r="27" spans="1:7" x14ac:dyDescent="0.2">
      <c r="G27" s="19"/>
    </row>
    <row r="28" spans="1:7" x14ac:dyDescent="0.2">
      <c r="A28" t="s">
        <v>160</v>
      </c>
      <c r="G28" s="19"/>
    </row>
    <row r="29" spans="1:7" x14ac:dyDescent="0.2">
      <c r="A29" t="s">
        <v>161</v>
      </c>
      <c r="G29" s="19"/>
    </row>
    <row r="30" spans="1:7" x14ac:dyDescent="0.2">
      <c r="A30" t="s">
        <v>134</v>
      </c>
      <c r="G30" s="19"/>
    </row>
    <row r="31" spans="1:7" x14ac:dyDescent="0.2">
      <c r="G31" s="19"/>
    </row>
    <row r="32" spans="1:7" x14ac:dyDescent="0.2">
      <c r="G32" s="19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6556-B2E0-DD48-BDF6-6C3CE5AA8880}">
  <dimension ref="A2:A7"/>
  <sheetViews>
    <sheetView workbookViewId="0">
      <selection activeCell="E38" sqref="E38"/>
    </sheetView>
  </sheetViews>
  <sheetFormatPr baseColWidth="10" defaultRowHeight="15" x14ac:dyDescent="0.2"/>
  <cols>
    <col min="1" max="1" width="14.33203125" customWidth="1"/>
  </cols>
  <sheetData>
    <row r="2" spans="1:1" x14ac:dyDescent="0.2">
      <c r="A2" t="s">
        <v>183</v>
      </c>
    </row>
    <row r="3" spans="1:1" x14ac:dyDescent="0.2">
      <c r="A3" t="s">
        <v>18</v>
      </c>
    </row>
    <row r="4" spans="1:1" x14ac:dyDescent="0.2">
      <c r="A4" t="s">
        <v>132</v>
      </c>
    </row>
    <row r="5" spans="1:1" x14ac:dyDescent="0.2">
      <c r="A5" t="s">
        <v>184</v>
      </c>
    </row>
    <row r="7" spans="1:1" x14ac:dyDescent="0.2">
      <c r="A7" t="s">
        <v>185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27"/>
  <sheetViews>
    <sheetView workbookViewId="0">
      <selection activeCell="B19" sqref="B19"/>
    </sheetView>
  </sheetViews>
  <sheetFormatPr baseColWidth="10" defaultColWidth="8.83203125" defaultRowHeight="15" x14ac:dyDescent="0.2"/>
  <cols>
    <col min="2" max="2" width="31.83203125" customWidth="1"/>
    <col min="3" max="3" width="29.83203125" customWidth="1"/>
    <col min="4" max="4" width="29.5" customWidth="1"/>
    <col min="5" max="5" width="31" customWidth="1"/>
    <col min="6" max="6" width="27.5" customWidth="1"/>
  </cols>
  <sheetData>
    <row r="2" spans="1:6" x14ac:dyDescent="0.2">
      <c r="A2" s="5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x14ac:dyDescent="0.2">
      <c r="A3" s="7">
        <v>1</v>
      </c>
      <c r="B3" s="2" t="s">
        <v>34</v>
      </c>
      <c r="C3" s="2" t="s">
        <v>13</v>
      </c>
      <c r="D3" s="2" t="s">
        <v>46</v>
      </c>
      <c r="E3" s="2" t="s">
        <v>11</v>
      </c>
      <c r="F3" s="2" t="s">
        <v>52</v>
      </c>
    </row>
    <row r="4" spans="1:6" x14ac:dyDescent="0.2">
      <c r="A4" s="7">
        <v>2</v>
      </c>
      <c r="B4" s="2" t="s">
        <v>35</v>
      </c>
      <c r="C4" s="2" t="s">
        <v>14</v>
      </c>
      <c r="D4" s="2"/>
      <c r="E4" s="2" t="s">
        <v>62</v>
      </c>
      <c r="F4" s="2" t="s">
        <v>52</v>
      </c>
    </row>
    <row r="5" spans="1:6" x14ac:dyDescent="0.2">
      <c r="A5" s="7">
        <v>3</v>
      </c>
      <c r="B5" s="2" t="s">
        <v>36</v>
      </c>
      <c r="C5" s="2" t="s">
        <v>14</v>
      </c>
      <c r="D5" s="2" t="s">
        <v>6</v>
      </c>
      <c r="E5" s="2" t="s">
        <v>46</v>
      </c>
      <c r="F5" s="2" t="s">
        <v>17</v>
      </c>
    </row>
    <row r="6" spans="1:6" x14ac:dyDescent="0.2">
      <c r="A6" s="7">
        <v>4</v>
      </c>
      <c r="B6" s="2" t="s">
        <v>37</v>
      </c>
      <c r="C6" s="2" t="s">
        <v>14</v>
      </c>
      <c r="D6" s="2" t="s">
        <v>5</v>
      </c>
      <c r="E6" s="2" t="s">
        <v>49</v>
      </c>
      <c r="F6" s="2" t="s">
        <v>17</v>
      </c>
    </row>
    <row r="7" spans="1:6" x14ac:dyDescent="0.2">
      <c r="A7" s="7">
        <v>5</v>
      </c>
      <c r="B7" s="2" t="s">
        <v>5</v>
      </c>
      <c r="C7" s="2" t="s">
        <v>42</v>
      </c>
      <c r="D7" s="2" t="s">
        <v>11</v>
      </c>
      <c r="E7" s="2" t="s">
        <v>50</v>
      </c>
      <c r="F7" s="2" t="s">
        <v>17</v>
      </c>
    </row>
    <row r="8" spans="1:6" x14ac:dyDescent="0.2">
      <c r="A8" s="7">
        <v>6</v>
      </c>
      <c r="B8" s="2" t="s">
        <v>38</v>
      </c>
      <c r="C8" s="2" t="s">
        <v>43</v>
      </c>
      <c r="D8" s="2" t="s">
        <v>37</v>
      </c>
      <c r="E8" s="2" t="s">
        <v>5</v>
      </c>
      <c r="F8" s="2" t="s">
        <v>17</v>
      </c>
    </row>
    <row r="9" spans="1:6" x14ac:dyDescent="0.2">
      <c r="A9" s="7">
        <v>7</v>
      </c>
      <c r="B9" s="2" t="s">
        <v>39</v>
      </c>
      <c r="C9" s="2" t="s">
        <v>17</v>
      </c>
      <c r="D9" s="2" t="s">
        <v>46</v>
      </c>
      <c r="E9" s="2" t="s">
        <v>14</v>
      </c>
      <c r="F9" s="2" t="s">
        <v>54</v>
      </c>
    </row>
    <row r="10" spans="1:6" x14ac:dyDescent="0.2">
      <c r="A10" s="7">
        <v>8</v>
      </c>
      <c r="B10" s="2" t="s">
        <v>40</v>
      </c>
      <c r="C10" s="2" t="s">
        <v>44</v>
      </c>
      <c r="D10" s="2" t="s">
        <v>47</v>
      </c>
      <c r="E10" s="2" t="s">
        <v>51</v>
      </c>
      <c r="F10" s="2" t="s">
        <v>55</v>
      </c>
    </row>
    <row r="11" spans="1:6" x14ac:dyDescent="0.2">
      <c r="A11" s="7">
        <v>9</v>
      </c>
      <c r="B11" s="2" t="s">
        <v>41</v>
      </c>
      <c r="C11" s="2" t="s">
        <v>45</v>
      </c>
      <c r="D11" s="2" t="s">
        <v>48</v>
      </c>
      <c r="E11" s="2" t="s">
        <v>9</v>
      </c>
      <c r="F11" s="2" t="s">
        <v>56</v>
      </c>
    </row>
    <row r="12" spans="1:6" x14ac:dyDescent="0.2">
      <c r="A12" s="7">
        <v>10</v>
      </c>
      <c r="B12" s="2" t="s">
        <v>36</v>
      </c>
      <c r="C12" s="2"/>
      <c r="D12" s="2"/>
      <c r="E12" s="2" t="s">
        <v>36</v>
      </c>
      <c r="F12" s="2"/>
    </row>
    <row r="13" spans="1:6" x14ac:dyDescent="0.2">
      <c r="A13" s="7">
        <v>11</v>
      </c>
      <c r="B13" s="2" t="s">
        <v>36</v>
      </c>
      <c r="C13" s="2"/>
      <c r="D13" s="2"/>
      <c r="E13" s="2" t="s">
        <v>36</v>
      </c>
      <c r="F13" s="2"/>
    </row>
    <row r="14" spans="1:6" x14ac:dyDescent="0.2">
      <c r="A14" s="1"/>
    </row>
    <row r="16" spans="1:6" x14ac:dyDescent="0.2">
      <c r="A16" s="5" t="s">
        <v>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</row>
    <row r="17" spans="1:6" x14ac:dyDescent="0.2">
      <c r="A17" s="7">
        <v>1</v>
      </c>
      <c r="B17" s="2" t="s">
        <v>57</v>
      </c>
      <c r="C17" s="2" t="s">
        <v>13</v>
      </c>
      <c r="D17" s="2" t="s">
        <v>46</v>
      </c>
      <c r="E17" s="2" t="s">
        <v>11</v>
      </c>
      <c r="F17" s="2" t="s">
        <v>52</v>
      </c>
    </row>
    <row r="18" spans="1:6" x14ac:dyDescent="0.2">
      <c r="A18" s="7">
        <v>2</v>
      </c>
      <c r="B18" s="2" t="s">
        <v>9</v>
      </c>
      <c r="C18" s="2" t="s">
        <v>14</v>
      </c>
      <c r="D18" s="2"/>
      <c r="E18" s="2" t="s">
        <v>62</v>
      </c>
      <c r="F18" s="2" t="s">
        <v>52</v>
      </c>
    </row>
    <row r="19" spans="1:6" x14ac:dyDescent="0.2">
      <c r="A19" s="7">
        <v>3</v>
      </c>
      <c r="B19" s="2" t="s">
        <v>15</v>
      </c>
      <c r="C19" s="2" t="s">
        <v>14</v>
      </c>
      <c r="D19" s="2" t="s">
        <v>10</v>
      </c>
      <c r="E19" s="2" t="s">
        <v>46</v>
      </c>
      <c r="F19" s="2" t="s">
        <v>17</v>
      </c>
    </row>
    <row r="20" spans="1:6" x14ac:dyDescent="0.2">
      <c r="A20" s="7">
        <v>4</v>
      </c>
      <c r="B20" s="2" t="s">
        <v>37</v>
      </c>
      <c r="C20" s="2" t="s">
        <v>14</v>
      </c>
      <c r="D20" s="2" t="s">
        <v>5</v>
      </c>
      <c r="E20" s="2" t="s">
        <v>49</v>
      </c>
      <c r="F20" s="2" t="s">
        <v>17</v>
      </c>
    </row>
    <row r="21" spans="1:6" x14ac:dyDescent="0.2">
      <c r="A21" s="7">
        <v>5</v>
      </c>
      <c r="B21" s="2" t="s">
        <v>5</v>
      </c>
      <c r="C21" s="2" t="s">
        <v>42</v>
      </c>
      <c r="D21" s="2" t="s">
        <v>11</v>
      </c>
      <c r="E21" s="2" t="s">
        <v>50</v>
      </c>
      <c r="F21" s="2" t="s">
        <v>17</v>
      </c>
    </row>
    <row r="22" spans="1:6" x14ac:dyDescent="0.2">
      <c r="A22" s="7">
        <v>6</v>
      </c>
      <c r="B22" s="2" t="s">
        <v>5</v>
      </c>
      <c r="C22" s="2" t="s">
        <v>43</v>
      </c>
      <c r="D22" s="2" t="s">
        <v>12</v>
      </c>
      <c r="E22" s="2" t="s">
        <v>5</v>
      </c>
      <c r="F22" s="2" t="s">
        <v>17</v>
      </c>
    </row>
    <row r="23" spans="1:6" x14ac:dyDescent="0.2">
      <c r="A23" s="7">
        <v>7</v>
      </c>
      <c r="B23" s="2" t="s">
        <v>46</v>
      </c>
      <c r="C23" s="2" t="s">
        <v>17</v>
      </c>
      <c r="D23" s="2" t="s">
        <v>46</v>
      </c>
      <c r="E23" s="2" t="s">
        <v>14</v>
      </c>
      <c r="F23" s="2" t="s">
        <v>53</v>
      </c>
    </row>
    <row r="24" spans="1:6" x14ac:dyDescent="0.2">
      <c r="A24" s="7">
        <v>8</v>
      </c>
      <c r="B24" s="2" t="s">
        <v>58</v>
      </c>
      <c r="C24" s="2" t="s">
        <v>15</v>
      </c>
      <c r="D24" s="2" t="s">
        <v>60</v>
      </c>
      <c r="E24" s="2" t="s">
        <v>63</v>
      </c>
      <c r="F24" s="2" t="s">
        <v>55</v>
      </c>
    </row>
    <row r="25" spans="1:6" x14ac:dyDescent="0.2">
      <c r="A25" s="7">
        <v>9</v>
      </c>
      <c r="B25" s="2" t="s">
        <v>59</v>
      </c>
      <c r="C25" s="2" t="s">
        <v>45</v>
      </c>
      <c r="D25" s="2" t="s">
        <v>61</v>
      </c>
      <c r="E25" s="2" t="s">
        <v>12</v>
      </c>
      <c r="F25" s="2" t="s">
        <v>64</v>
      </c>
    </row>
    <row r="26" spans="1:6" x14ac:dyDescent="0.2">
      <c r="A26" s="7">
        <v>10</v>
      </c>
      <c r="B26" s="2" t="s">
        <v>36</v>
      </c>
      <c r="C26" s="2"/>
      <c r="D26" s="2"/>
      <c r="E26" s="2" t="s">
        <v>36</v>
      </c>
      <c r="F26" s="2"/>
    </row>
    <row r="27" spans="1:6" x14ac:dyDescent="0.2">
      <c r="A27" s="7">
        <v>11</v>
      </c>
      <c r="B27" s="2" t="s">
        <v>36</v>
      </c>
      <c r="C27" s="2"/>
      <c r="D27" s="2"/>
      <c r="E27" s="2" t="s">
        <v>36</v>
      </c>
      <c r="F27" s="2"/>
    </row>
  </sheetData>
  <pageMargins left="0.70866141732283472" right="0.70866141732283472" top="0.74803149606299213" bottom="0.74803149606299213" header="0.31496062992125984" footer="0.31496062992125984"/>
  <pageSetup paperSize="8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27"/>
  <sheetViews>
    <sheetView workbookViewId="0">
      <selection activeCell="D14" sqref="D14"/>
    </sheetView>
  </sheetViews>
  <sheetFormatPr baseColWidth="10" defaultColWidth="8.83203125" defaultRowHeight="15" x14ac:dyDescent="0.2"/>
  <cols>
    <col min="2" max="2" width="31.83203125" customWidth="1"/>
    <col min="3" max="3" width="29.83203125" customWidth="1"/>
    <col min="4" max="4" width="29.5" customWidth="1"/>
    <col min="5" max="5" width="31" customWidth="1"/>
    <col min="6" max="6" width="27.5" customWidth="1"/>
  </cols>
  <sheetData>
    <row r="2" spans="1:6" x14ac:dyDescent="0.2">
      <c r="A2" s="5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x14ac:dyDescent="0.2">
      <c r="A3" s="7">
        <v>1</v>
      </c>
      <c r="B3" s="8" t="s">
        <v>77</v>
      </c>
      <c r="C3" s="8" t="s">
        <v>13</v>
      </c>
      <c r="D3" s="9" t="s">
        <v>86</v>
      </c>
      <c r="E3" s="8" t="s">
        <v>11</v>
      </c>
      <c r="F3" s="8" t="s">
        <v>72</v>
      </c>
    </row>
    <row r="4" spans="1:6" x14ac:dyDescent="0.2">
      <c r="A4" s="7">
        <v>2</v>
      </c>
      <c r="B4" s="8" t="s">
        <v>78</v>
      </c>
      <c r="C4" s="8" t="s">
        <v>14</v>
      </c>
      <c r="D4" s="9" t="s">
        <v>85</v>
      </c>
      <c r="E4" s="8" t="s">
        <v>62</v>
      </c>
      <c r="F4" s="8" t="s">
        <v>73</v>
      </c>
    </row>
    <row r="5" spans="1:6" x14ac:dyDescent="0.2">
      <c r="A5" s="7">
        <v>3</v>
      </c>
      <c r="B5" s="9" t="s">
        <v>79</v>
      </c>
      <c r="C5" s="8" t="s">
        <v>14</v>
      </c>
      <c r="D5" s="8" t="s">
        <v>87</v>
      </c>
      <c r="E5" s="8" t="s">
        <v>46</v>
      </c>
      <c r="F5" s="9" t="s">
        <v>71</v>
      </c>
    </row>
    <row r="6" spans="1:6" x14ac:dyDescent="0.2">
      <c r="A6" s="7">
        <v>4</v>
      </c>
      <c r="B6" s="8" t="s">
        <v>80</v>
      </c>
      <c r="C6" s="8" t="s">
        <v>69</v>
      </c>
      <c r="D6" s="8" t="s">
        <v>81</v>
      </c>
      <c r="E6" s="8" t="s">
        <v>88</v>
      </c>
      <c r="F6" s="9" t="s">
        <v>71</v>
      </c>
    </row>
    <row r="7" spans="1:6" x14ac:dyDescent="0.2">
      <c r="A7" s="7">
        <v>5</v>
      </c>
      <c r="B7" s="8" t="s">
        <v>81</v>
      </c>
      <c r="C7" s="8" t="s">
        <v>65</v>
      </c>
      <c r="D7" s="8" t="s">
        <v>11</v>
      </c>
      <c r="E7" s="8" t="s">
        <v>89</v>
      </c>
      <c r="F7" s="9" t="s">
        <v>74</v>
      </c>
    </row>
    <row r="8" spans="1:6" x14ac:dyDescent="0.2">
      <c r="A8" s="7">
        <v>6</v>
      </c>
      <c r="B8" s="8" t="s">
        <v>82</v>
      </c>
      <c r="C8" s="8" t="s">
        <v>66</v>
      </c>
      <c r="D8" s="8" t="s">
        <v>37</v>
      </c>
      <c r="E8" s="9" t="s">
        <v>67</v>
      </c>
      <c r="F8" s="9" t="s">
        <v>74</v>
      </c>
    </row>
    <row r="9" spans="1:6" x14ac:dyDescent="0.2">
      <c r="A9" s="7">
        <v>7</v>
      </c>
      <c r="B9" s="8" t="s">
        <v>39</v>
      </c>
      <c r="C9" s="9" t="s">
        <v>70</v>
      </c>
      <c r="D9" s="8" t="s">
        <v>46</v>
      </c>
      <c r="E9" s="8" t="s">
        <v>68</v>
      </c>
      <c r="F9" s="8" t="s">
        <v>54</v>
      </c>
    </row>
    <row r="10" spans="1:6" x14ac:dyDescent="0.2">
      <c r="A10" s="7">
        <v>8</v>
      </c>
      <c r="B10" s="8" t="s">
        <v>40</v>
      </c>
      <c r="C10" s="8" t="s">
        <v>83</v>
      </c>
      <c r="D10" s="8" t="s">
        <v>47</v>
      </c>
      <c r="E10" s="8" t="s">
        <v>75</v>
      </c>
      <c r="F10" s="8" t="s">
        <v>55</v>
      </c>
    </row>
    <row r="11" spans="1:6" x14ac:dyDescent="0.2">
      <c r="A11" s="7">
        <v>9</v>
      </c>
      <c r="B11" s="8" t="s">
        <v>41</v>
      </c>
      <c r="C11" s="8" t="s">
        <v>84</v>
      </c>
      <c r="D11" s="8" t="s">
        <v>48</v>
      </c>
      <c r="E11" s="8" t="s">
        <v>76</v>
      </c>
      <c r="F11" s="8" t="s">
        <v>56</v>
      </c>
    </row>
    <row r="12" spans="1:6" x14ac:dyDescent="0.2">
      <c r="A12" s="7">
        <v>10</v>
      </c>
      <c r="B12" s="8" t="s">
        <v>36</v>
      </c>
      <c r="C12" s="8"/>
      <c r="D12" s="8"/>
      <c r="E12" s="8" t="s">
        <v>36</v>
      </c>
      <c r="F12" s="8"/>
    </row>
    <row r="13" spans="1:6" x14ac:dyDescent="0.2">
      <c r="A13" s="7">
        <v>11</v>
      </c>
      <c r="B13" s="8" t="s">
        <v>36</v>
      </c>
      <c r="C13" s="8"/>
      <c r="D13" s="8"/>
      <c r="E13" s="8" t="s">
        <v>36</v>
      </c>
      <c r="F13" s="8"/>
    </row>
    <row r="14" spans="1:6" x14ac:dyDescent="0.2">
      <c r="A14" s="1"/>
    </row>
    <row r="16" spans="1:6" x14ac:dyDescent="0.2">
      <c r="A16" s="5" t="s">
        <v>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</row>
    <row r="17" spans="1:6" x14ac:dyDescent="0.2">
      <c r="A17" s="7">
        <v>1</v>
      </c>
      <c r="B17" s="2" t="s">
        <v>57</v>
      </c>
      <c r="C17" s="2" t="s">
        <v>13</v>
      </c>
      <c r="D17" s="2" t="s">
        <v>46</v>
      </c>
      <c r="E17" s="2" t="s">
        <v>11</v>
      </c>
      <c r="F17" s="2" t="s">
        <v>52</v>
      </c>
    </row>
    <row r="18" spans="1:6" x14ac:dyDescent="0.2">
      <c r="A18" s="7">
        <v>2</v>
      </c>
      <c r="B18" s="2" t="s">
        <v>9</v>
      </c>
      <c r="C18" s="2" t="s">
        <v>14</v>
      </c>
      <c r="D18" s="2"/>
      <c r="E18" s="2" t="s">
        <v>62</v>
      </c>
      <c r="F18" s="2" t="s">
        <v>52</v>
      </c>
    </row>
    <row r="19" spans="1:6" x14ac:dyDescent="0.2">
      <c r="A19" s="7">
        <v>3</v>
      </c>
      <c r="B19" s="2" t="s">
        <v>15</v>
      </c>
      <c r="C19" s="2" t="s">
        <v>14</v>
      </c>
      <c r="D19" s="2" t="s">
        <v>10</v>
      </c>
      <c r="E19" s="2" t="s">
        <v>46</v>
      </c>
      <c r="F19" s="2" t="s">
        <v>17</v>
      </c>
    </row>
    <row r="20" spans="1:6" x14ac:dyDescent="0.2">
      <c r="A20" s="7">
        <v>4</v>
      </c>
      <c r="B20" s="2" t="s">
        <v>37</v>
      </c>
      <c r="C20" s="2" t="s">
        <v>14</v>
      </c>
      <c r="D20" s="2" t="s">
        <v>5</v>
      </c>
      <c r="E20" s="2" t="s">
        <v>49</v>
      </c>
      <c r="F20" s="2" t="s">
        <v>17</v>
      </c>
    </row>
    <row r="21" spans="1:6" x14ac:dyDescent="0.2">
      <c r="A21" s="7">
        <v>5</v>
      </c>
      <c r="B21" s="2" t="s">
        <v>5</v>
      </c>
      <c r="C21" s="2" t="s">
        <v>42</v>
      </c>
      <c r="D21" s="2" t="s">
        <v>11</v>
      </c>
      <c r="E21" s="2" t="s">
        <v>50</v>
      </c>
      <c r="F21" s="2" t="s">
        <v>17</v>
      </c>
    </row>
    <row r="22" spans="1:6" x14ac:dyDescent="0.2">
      <c r="A22" s="7">
        <v>6</v>
      </c>
      <c r="B22" s="2" t="s">
        <v>5</v>
      </c>
      <c r="C22" s="2" t="s">
        <v>43</v>
      </c>
      <c r="D22" s="2" t="s">
        <v>12</v>
      </c>
      <c r="E22" s="2" t="s">
        <v>5</v>
      </c>
      <c r="F22" s="2" t="s">
        <v>17</v>
      </c>
    </row>
    <row r="23" spans="1:6" x14ac:dyDescent="0.2">
      <c r="A23" s="7">
        <v>7</v>
      </c>
      <c r="B23" s="2" t="s">
        <v>46</v>
      </c>
      <c r="C23" s="2" t="s">
        <v>17</v>
      </c>
      <c r="D23" s="2" t="s">
        <v>46</v>
      </c>
      <c r="E23" s="2" t="s">
        <v>14</v>
      </c>
      <c r="F23" s="2" t="s">
        <v>53</v>
      </c>
    </row>
    <row r="24" spans="1:6" x14ac:dyDescent="0.2">
      <c r="A24" s="7">
        <v>8</v>
      </c>
      <c r="B24" s="2" t="s">
        <v>58</v>
      </c>
      <c r="C24" s="2" t="s">
        <v>15</v>
      </c>
      <c r="D24" s="2" t="s">
        <v>60</v>
      </c>
      <c r="E24" s="2" t="s">
        <v>63</v>
      </c>
      <c r="F24" s="2" t="s">
        <v>55</v>
      </c>
    </row>
    <row r="25" spans="1:6" x14ac:dyDescent="0.2">
      <c r="A25" s="7">
        <v>9</v>
      </c>
      <c r="B25" s="2" t="s">
        <v>59</v>
      </c>
      <c r="C25" s="2" t="s">
        <v>45</v>
      </c>
      <c r="D25" s="2" t="s">
        <v>61</v>
      </c>
      <c r="E25" s="2" t="s">
        <v>12</v>
      </c>
      <c r="F25" s="2" t="s">
        <v>64</v>
      </c>
    </row>
    <row r="26" spans="1:6" x14ac:dyDescent="0.2">
      <c r="A26" s="7">
        <v>10</v>
      </c>
      <c r="B26" s="2" t="s">
        <v>36</v>
      </c>
      <c r="C26" s="2"/>
      <c r="D26" s="2"/>
      <c r="E26" s="2" t="s">
        <v>36</v>
      </c>
      <c r="F26" s="2"/>
    </row>
    <row r="27" spans="1:6" x14ac:dyDescent="0.2">
      <c r="A27" s="7">
        <v>11</v>
      </c>
      <c r="B27" s="2" t="s">
        <v>36</v>
      </c>
      <c r="C27" s="2"/>
      <c r="D27" s="2"/>
      <c r="E27" s="2" t="s">
        <v>36</v>
      </c>
      <c r="F27" s="2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27"/>
  <sheetViews>
    <sheetView workbookViewId="0">
      <selection activeCell="B15" sqref="B15"/>
    </sheetView>
  </sheetViews>
  <sheetFormatPr baseColWidth="10" defaultColWidth="8.83203125" defaultRowHeight="15" x14ac:dyDescent="0.2"/>
  <cols>
    <col min="2" max="2" width="31.83203125" customWidth="1"/>
    <col min="3" max="3" width="29.83203125" customWidth="1"/>
    <col min="4" max="4" width="29.5" customWidth="1"/>
    <col min="5" max="5" width="31" customWidth="1"/>
    <col min="6" max="6" width="27.5" customWidth="1"/>
  </cols>
  <sheetData>
    <row r="2" spans="1:6" x14ac:dyDescent="0.2">
      <c r="A2" s="5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x14ac:dyDescent="0.2">
      <c r="A3" s="7">
        <v>1</v>
      </c>
      <c r="B3" s="2" t="s">
        <v>105</v>
      </c>
      <c r="C3" s="2" t="s">
        <v>13</v>
      </c>
      <c r="D3" s="9" t="s">
        <v>46</v>
      </c>
      <c r="E3" s="2" t="s">
        <v>11</v>
      </c>
      <c r="F3" s="2" t="s">
        <v>99</v>
      </c>
    </row>
    <row r="4" spans="1:6" x14ac:dyDescent="0.2">
      <c r="A4" s="7">
        <v>2</v>
      </c>
      <c r="B4" s="2" t="s">
        <v>104</v>
      </c>
      <c r="C4" s="2" t="s">
        <v>113</v>
      </c>
      <c r="D4" s="9" t="s">
        <v>85</v>
      </c>
      <c r="E4" s="2" t="s">
        <v>62</v>
      </c>
      <c r="F4" s="2" t="s">
        <v>100</v>
      </c>
    </row>
    <row r="5" spans="1:6" x14ac:dyDescent="0.2">
      <c r="A5" s="7">
        <v>3</v>
      </c>
      <c r="B5" s="9" t="s">
        <v>36</v>
      </c>
      <c r="C5" s="2" t="s">
        <v>106</v>
      </c>
      <c r="D5" s="2" t="s">
        <v>94</v>
      </c>
      <c r="E5" s="9" t="s">
        <v>120</v>
      </c>
      <c r="F5" s="9" t="s">
        <v>17</v>
      </c>
    </row>
    <row r="6" spans="1:6" x14ac:dyDescent="0.2">
      <c r="A6" s="7">
        <v>4</v>
      </c>
      <c r="B6" s="2" t="s">
        <v>114</v>
      </c>
      <c r="C6" s="2" t="s">
        <v>112</v>
      </c>
      <c r="D6" s="9" t="s">
        <v>121</v>
      </c>
      <c r="E6" s="9" t="s">
        <v>121</v>
      </c>
      <c r="F6" s="9" t="s">
        <v>17</v>
      </c>
    </row>
    <row r="7" spans="1:6" x14ac:dyDescent="0.2">
      <c r="A7" s="7">
        <v>5</v>
      </c>
      <c r="B7" s="2" t="s">
        <v>124</v>
      </c>
      <c r="C7" s="2" t="s">
        <v>91</v>
      </c>
      <c r="D7" s="9" t="s">
        <v>123</v>
      </c>
      <c r="E7" s="9" t="s">
        <v>122</v>
      </c>
      <c r="F7" s="9" t="s">
        <v>17</v>
      </c>
    </row>
    <row r="8" spans="1:6" x14ac:dyDescent="0.2">
      <c r="A8" s="7">
        <v>6</v>
      </c>
      <c r="B8" s="2" t="s">
        <v>127</v>
      </c>
      <c r="C8" s="2" t="s">
        <v>92</v>
      </c>
      <c r="D8" s="2" t="s">
        <v>126</v>
      </c>
      <c r="E8" s="9" t="s">
        <v>5</v>
      </c>
      <c r="F8" s="9" t="s">
        <v>17</v>
      </c>
    </row>
    <row r="9" spans="1:6" x14ac:dyDescent="0.2">
      <c r="A9" s="7">
        <v>7</v>
      </c>
      <c r="B9" s="2" t="s">
        <v>39</v>
      </c>
      <c r="C9" s="9" t="s">
        <v>17</v>
      </c>
      <c r="D9" s="2" t="s">
        <v>117</v>
      </c>
      <c r="E9" s="2" t="s">
        <v>93</v>
      </c>
      <c r="F9" s="2" t="s">
        <v>9</v>
      </c>
    </row>
    <row r="10" spans="1:6" x14ac:dyDescent="0.2">
      <c r="A10" s="7">
        <v>8</v>
      </c>
      <c r="B10" s="2" t="s">
        <v>40</v>
      </c>
      <c r="C10" s="2" t="s">
        <v>119</v>
      </c>
      <c r="D10" s="2" t="s">
        <v>47</v>
      </c>
      <c r="E10" s="2" t="s">
        <v>102</v>
      </c>
      <c r="F10" s="2" t="s">
        <v>55</v>
      </c>
    </row>
    <row r="11" spans="1:6" x14ac:dyDescent="0.2">
      <c r="A11" s="7">
        <v>9</v>
      </c>
      <c r="B11" s="2" t="s">
        <v>41</v>
      </c>
      <c r="C11" s="2" t="s">
        <v>107</v>
      </c>
      <c r="D11" s="2" t="s">
        <v>48</v>
      </c>
      <c r="E11" s="2" t="s">
        <v>9</v>
      </c>
      <c r="F11" s="2" t="s">
        <v>98</v>
      </c>
    </row>
    <row r="12" spans="1:6" x14ac:dyDescent="0.2">
      <c r="A12" s="7">
        <v>10</v>
      </c>
      <c r="B12" s="2" t="s">
        <v>36</v>
      </c>
      <c r="C12" s="2"/>
      <c r="D12" s="2"/>
      <c r="E12" s="2" t="s">
        <v>36</v>
      </c>
      <c r="F12" s="2"/>
    </row>
    <row r="13" spans="1:6" x14ac:dyDescent="0.2">
      <c r="A13" s="7">
        <v>11</v>
      </c>
      <c r="B13" s="2" t="s">
        <v>36</v>
      </c>
      <c r="C13" s="2"/>
      <c r="D13" s="2"/>
      <c r="E13" s="2" t="s">
        <v>36</v>
      </c>
      <c r="F13" s="2"/>
    </row>
    <row r="14" spans="1:6" x14ac:dyDescent="0.2">
      <c r="A14" s="1"/>
    </row>
    <row r="16" spans="1:6" x14ac:dyDescent="0.2">
      <c r="A16" s="5" t="s">
        <v>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</row>
    <row r="17" spans="1:6" x14ac:dyDescent="0.2">
      <c r="A17" s="7">
        <v>1</v>
      </c>
      <c r="B17" s="2" t="s">
        <v>108</v>
      </c>
      <c r="C17" s="2" t="s">
        <v>13</v>
      </c>
      <c r="D17" s="9" t="s">
        <v>46</v>
      </c>
      <c r="E17" s="2" t="s">
        <v>11</v>
      </c>
      <c r="F17" s="2" t="s">
        <v>100</v>
      </c>
    </row>
    <row r="18" spans="1:6" x14ac:dyDescent="0.2">
      <c r="A18" s="7">
        <v>2</v>
      </c>
      <c r="B18" s="11" t="s">
        <v>109</v>
      </c>
      <c r="C18" s="2" t="s">
        <v>113</v>
      </c>
      <c r="D18" s="9" t="s">
        <v>85</v>
      </c>
      <c r="E18" s="2" t="s">
        <v>62</v>
      </c>
      <c r="F18" s="2" t="s">
        <v>100</v>
      </c>
    </row>
    <row r="19" spans="1:6" x14ac:dyDescent="0.2">
      <c r="A19" s="7">
        <v>3</v>
      </c>
      <c r="B19" s="2" t="s">
        <v>101</v>
      </c>
      <c r="C19" s="2" t="s">
        <v>110</v>
      </c>
      <c r="D19" s="2" t="s">
        <v>97</v>
      </c>
      <c r="E19" s="9" t="s">
        <v>116</v>
      </c>
      <c r="F19" s="9" t="s">
        <v>17</v>
      </c>
    </row>
    <row r="20" spans="1:6" x14ac:dyDescent="0.2">
      <c r="A20" s="7">
        <v>4</v>
      </c>
      <c r="B20" s="2" t="s">
        <v>114</v>
      </c>
      <c r="C20" s="2" t="s">
        <v>110</v>
      </c>
      <c r="D20" s="9" t="s">
        <v>121</v>
      </c>
      <c r="E20" s="9" t="s">
        <v>121</v>
      </c>
      <c r="F20" s="9" t="s">
        <v>17</v>
      </c>
    </row>
    <row r="21" spans="1:6" x14ac:dyDescent="0.2">
      <c r="A21" s="7">
        <v>5</v>
      </c>
      <c r="B21" s="2" t="s">
        <v>124</v>
      </c>
      <c r="C21" s="2" t="s">
        <v>95</v>
      </c>
      <c r="D21" s="9" t="s">
        <v>11</v>
      </c>
      <c r="E21" s="9" t="s">
        <v>122</v>
      </c>
      <c r="F21" s="9" t="s">
        <v>17</v>
      </c>
    </row>
    <row r="22" spans="1:6" x14ac:dyDescent="0.2">
      <c r="A22" s="7">
        <v>6</v>
      </c>
      <c r="B22" s="2" t="s">
        <v>125</v>
      </c>
      <c r="C22" s="2" t="s">
        <v>96</v>
      </c>
      <c r="D22" s="2" t="s">
        <v>115</v>
      </c>
      <c r="E22" s="9" t="s">
        <v>5</v>
      </c>
      <c r="F22" s="9" t="s">
        <v>17</v>
      </c>
    </row>
    <row r="23" spans="1:6" x14ac:dyDescent="0.2">
      <c r="A23" s="7">
        <v>7</v>
      </c>
      <c r="B23" s="2" t="s">
        <v>46</v>
      </c>
      <c r="C23" s="9" t="s">
        <v>17</v>
      </c>
      <c r="D23" s="2" t="s">
        <v>116</v>
      </c>
      <c r="E23" s="2" t="s">
        <v>93</v>
      </c>
      <c r="F23" s="2" t="s">
        <v>36</v>
      </c>
    </row>
    <row r="24" spans="1:6" x14ac:dyDescent="0.2">
      <c r="A24" s="7">
        <v>8</v>
      </c>
      <c r="B24" s="2" t="s">
        <v>58</v>
      </c>
      <c r="C24" s="2" t="s">
        <v>118</v>
      </c>
      <c r="D24" s="2" t="s">
        <v>60</v>
      </c>
      <c r="E24" s="2" t="s">
        <v>103</v>
      </c>
      <c r="F24" s="2" t="s">
        <v>55</v>
      </c>
    </row>
    <row r="25" spans="1:6" x14ac:dyDescent="0.2">
      <c r="A25" s="7">
        <v>9</v>
      </c>
      <c r="B25" s="2" t="s">
        <v>59</v>
      </c>
      <c r="C25" s="2" t="s">
        <v>111</v>
      </c>
      <c r="D25" s="2" t="s">
        <v>61</v>
      </c>
      <c r="E25" s="2" t="s">
        <v>12</v>
      </c>
      <c r="F25" s="2" t="s">
        <v>12</v>
      </c>
    </row>
    <row r="26" spans="1:6" x14ac:dyDescent="0.2">
      <c r="A26" s="7">
        <v>10</v>
      </c>
      <c r="B26" s="2" t="s">
        <v>36</v>
      </c>
      <c r="C26" s="2"/>
      <c r="D26" s="2"/>
      <c r="E26" s="2" t="s">
        <v>36</v>
      </c>
      <c r="F26" s="2"/>
    </row>
    <row r="27" spans="1:6" x14ac:dyDescent="0.2">
      <c r="A27" s="7">
        <v>11</v>
      </c>
      <c r="B27" s="2" t="s">
        <v>36</v>
      </c>
      <c r="C27" s="2"/>
      <c r="D27" s="2"/>
      <c r="E27" s="2" t="s">
        <v>36</v>
      </c>
      <c r="F27" s="2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kimutatás</vt:lpstr>
      <vt:lpstr>órarend</vt:lpstr>
      <vt:lpstr>Előzetes felmérés</vt:lpstr>
      <vt:lpstr>adatok</vt:lpstr>
      <vt:lpstr>Teljesítési igazolás</vt:lpstr>
      <vt:lpstr>jómátrix</vt:lpstr>
      <vt:lpstr>lehetőségek</vt:lpstr>
      <vt:lpstr>jólenne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Tanár</dc:creator>
  <cp:lastModifiedBy>Microsoft Office User</cp:lastModifiedBy>
  <cp:lastPrinted>2023-06-09T07:02:29Z</cp:lastPrinted>
  <dcterms:created xsi:type="dcterms:W3CDTF">2019-11-14T09:57:10Z</dcterms:created>
  <dcterms:modified xsi:type="dcterms:W3CDTF">2023-06-09T07:02:33Z</dcterms:modified>
</cp:coreProperties>
</file>